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rejun\OneDrive - Statens kartverk\7-Troms-og-Finnmark\Geodataplan\Geodataplan 23-26\"/>
    </mc:Choice>
  </mc:AlternateContent>
  <xr:revisionPtr revIDLastSave="0" documentId="13_ncr:1_{65C09103-F269-4697-8D85-C34078B7E5EB}" xr6:coauthVersionLast="47" xr6:coauthVersionMax="47" xr10:uidLastSave="{00000000-0000-0000-0000-000000000000}"/>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Handlingsplan!$B$8:$W$196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7" l="1"/>
  <c r="S78" i="7" s="1"/>
  <c r="H3" i="7"/>
  <c r="J149" i="7"/>
  <c r="V149" i="7" s="1"/>
  <c r="L78" i="7" l="1"/>
  <c r="M78" i="7"/>
  <c r="P78" i="7"/>
  <c r="T78" i="7"/>
  <c r="W78" i="7"/>
  <c r="N78" i="7"/>
  <c r="O78" i="7"/>
  <c r="U78" i="7"/>
  <c r="V78" i="7"/>
  <c r="Q78" i="7"/>
  <c r="R78" i="7"/>
  <c r="K78" i="7"/>
  <c r="L149" i="7"/>
  <c r="O149" i="7"/>
  <c r="T149" i="7"/>
  <c r="W149" i="7"/>
  <c r="P149" i="7"/>
  <c r="Q149" i="7"/>
  <c r="R149" i="7"/>
  <c r="K149" i="7"/>
  <c r="S149" i="7"/>
  <c r="M149" i="7"/>
  <c r="U149" i="7"/>
  <c r="N149" i="7"/>
  <c r="J10" i="7" l="1"/>
  <c r="K10" i="7" s="1"/>
  <c r="J11" i="7"/>
  <c r="N11" i="7" s="1"/>
  <c r="J12" i="7"/>
  <c r="R12" i="7" s="1"/>
  <c r="J13" i="7"/>
  <c r="Q13" i="7" s="1"/>
  <c r="J14" i="7"/>
  <c r="J15" i="7"/>
  <c r="N15" i="7" s="1"/>
  <c r="J16" i="7"/>
  <c r="P16" i="7" s="1"/>
  <c r="J17" i="7"/>
  <c r="J18" i="7"/>
  <c r="J19" i="7"/>
  <c r="W19" i="7" s="1"/>
  <c r="J20" i="7"/>
  <c r="J21" i="7"/>
  <c r="K21" i="7" s="1"/>
  <c r="J22" i="7"/>
  <c r="J23" i="7"/>
  <c r="J24" i="7"/>
  <c r="R24" i="7" s="1"/>
  <c r="J25" i="7"/>
  <c r="O25" i="7" s="1"/>
  <c r="J26" i="7"/>
  <c r="N26" i="7" s="1"/>
  <c r="J27" i="7"/>
  <c r="O27" i="7" s="1"/>
  <c r="J28" i="7"/>
  <c r="O28" i="7" s="1"/>
  <c r="J29" i="7"/>
  <c r="O29" i="7" s="1"/>
  <c r="J30" i="7"/>
  <c r="N30" i="7" s="1"/>
  <c r="J31" i="7"/>
  <c r="O31" i="7" s="1"/>
  <c r="J32" i="7"/>
  <c r="O32" i="7" s="1"/>
  <c r="J33" i="7"/>
  <c r="N33" i="7" s="1"/>
  <c r="J34" i="7"/>
  <c r="N34" i="7" s="1"/>
  <c r="J35" i="7"/>
  <c r="O35" i="7" s="1"/>
  <c r="J36" i="7"/>
  <c r="L36" i="7" s="1"/>
  <c r="J37" i="7"/>
  <c r="O37" i="7" s="1"/>
  <c r="J38" i="7"/>
  <c r="K38" i="7" s="1"/>
  <c r="J39" i="7"/>
  <c r="J40" i="7"/>
  <c r="N40" i="7" s="1"/>
  <c r="J41" i="7"/>
  <c r="O41" i="7" s="1"/>
  <c r="J42" i="7"/>
  <c r="K42" i="7" s="1"/>
  <c r="J43" i="7"/>
  <c r="J44" i="7"/>
  <c r="K44" i="7" s="1"/>
  <c r="J45" i="7"/>
  <c r="O45" i="7" s="1"/>
  <c r="J46" i="7"/>
  <c r="K46" i="7" s="1"/>
  <c r="J47" i="7"/>
  <c r="K47" i="7" s="1"/>
  <c r="J48" i="7"/>
  <c r="K48" i="7" s="1"/>
  <c r="J49" i="7"/>
  <c r="O49" i="7" s="1"/>
  <c r="J50" i="7"/>
  <c r="K50" i="7" s="1"/>
  <c r="J51" i="7"/>
  <c r="K51" i="7" s="1"/>
  <c r="J52" i="7"/>
  <c r="K52" i="7" s="1"/>
  <c r="J53" i="7"/>
  <c r="O53" i="7" s="1"/>
  <c r="J54" i="7"/>
  <c r="V54" i="7" s="1"/>
  <c r="J55" i="7"/>
  <c r="K55" i="7" s="1"/>
  <c r="J56" i="7"/>
  <c r="J57" i="7"/>
  <c r="O57" i="7" s="1"/>
  <c r="J58" i="7"/>
  <c r="K58" i="7" s="1"/>
  <c r="J59" i="7"/>
  <c r="K59" i="7" s="1"/>
  <c r="J60" i="7"/>
  <c r="S60" i="7" s="1"/>
  <c r="J61" i="7"/>
  <c r="O61" i="7" s="1"/>
  <c r="J62" i="7"/>
  <c r="K62" i="7" s="1"/>
  <c r="J63" i="7"/>
  <c r="K63" i="7" s="1"/>
  <c r="J64" i="7"/>
  <c r="K64" i="7" s="1"/>
  <c r="J65" i="7"/>
  <c r="O65" i="7" s="1"/>
  <c r="J66" i="7"/>
  <c r="K66" i="7" s="1"/>
  <c r="J67" i="7"/>
  <c r="K67" i="7" s="1"/>
  <c r="J68" i="7"/>
  <c r="S68" i="7" s="1"/>
  <c r="J69" i="7"/>
  <c r="K69" i="7" s="1"/>
  <c r="J70" i="7"/>
  <c r="K70" i="7" s="1"/>
  <c r="J71" i="7"/>
  <c r="N71" i="7" s="1"/>
  <c r="J72" i="7"/>
  <c r="N72" i="7" s="1"/>
  <c r="J73" i="7"/>
  <c r="K73" i="7" s="1"/>
  <c r="J74" i="7"/>
  <c r="N74" i="7" s="1"/>
  <c r="J75" i="7"/>
  <c r="J76" i="7"/>
  <c r="N76" i="7" s="1"/>
  <c r="J77" i="7"/>
  <c r="S77" i="7" s="1"/>
  <c r="J79" i="7"/>
  <c r="J80" i="7"/>
  <c r="L80" i="7" s="1"/>
  <c r="J81" i="7"/>
  <c r="R81" i="7" s="1"/>
  <c r="J82" i="7"/>
  <c r="N82" i="7" s="1"/>
  <c r="J83" i="7"/>
  <c r="J84" i="7"/>
  <c r="R84" i="7" s="1"/>
  <c r="J85" i="7"/>
  <c r="Q85" i="7" s="1"/>
  <c r="J86" i="7"/>
  <c r="W86" i="7" s="1"/>
  <c r="J87" i="7"/>
  <c r="J88" i="7"/>
  <c r="L88" i="7" s="1"/>
  <c r="J89" i="7"/>
  <c r="L89" i="7" s="1"/>
  <c r="J90" i="7"/>
  <c r="N90" i="7" s="1"/>
  <c r="J91" i="7"/>
  <c r="T91" i="7" s="1"/>
  <c r="J92" i="7"/>
  <c r="R92" i="7" s="1"/>
  <c r="J93" i="7"/>
  <c r="S93" i="7" s="1"/>
  <c r="J94" i="7"/>
  <c r="P94" i="7" s="1"/>
  <c r="J95" i="7"/>
  <c r="K95" i="7" s="1"/>
  <c r="J96" i="7"/>
  <c r="L96" i="7" s="1"/>
  <c r="J97" i="7"/>
  <c r="N97" i="7" s="1"/>
  <c r="J98" i="7"/>
  <c r="P98" i="7" s="1"/>
  <c r="J99" i="7"/>
  <c r="L99" i="7" s="1"/>
  <c r="J100" i="7"/>
  <c r="L100" i="7" s="1"/>
  <c r="J101" i="7"/>
  <c r="N101" i="7" s="1"/>
  <c r="J102" i="7"/>
  <c r="P102" i="7" s="1"/>
  <c r="J103" i="7"/>
  <c r="K103" i="7" s="1"/>
  <c r="J104" i="7"/>
  <c r="J105" i="7"/>
  <c r="N105" i="7" s="1"/>
  <c r="J106" i="7"/>
  <c r="P106" i="7" s="1"/>
  <c r="J107" i="7"/>
  <c r="N107" i="7" s="1"/>
  <c r="J108" i="7"/>
  <c r="K108" i="7" s="1"/>
  <c r="J109" i="7"/>
  <c r="N109" i="7" s="1"/>
  <c r="J110" i="7"/>
  <c r="P110" i="7" s="1"/>
  <c r="J111" i="7"/>
  <c r="O111" i="7" s="1"/>
  <c r="J112" i="7"/>
  <c r="K112" i="7" s="1"/>
  <c r="J113" i="7"/>
  <c r="N113" i="7" s="1"/>
  <c r="J114" i="7"/>
  <c r="P114" i="7" s="1"/>
  <c r="J115" i="7"/>
  <c r="T115" i="7" s="1"/>
  <c r="J116" i="7"/>
  <c r="K116" i="7" s="1"/>
  <c r="J117" i="7"/>
  <c r="N117" i="7" s="1"/>
  <c r="J118" i="7"/>
  <c r="P118" i="7" s="1"/>
  <c r="J119" i="7"/>
  <c r="L119" i="7" s="1"/>
  <c r="J120" i="7"/>
  <c r="K120" i="7" s="1"/>
  <c r="J121" i="7"/>
  <c r="N121" i="7" s="1"/>
  <c r="J122" i="7"/>
  <c r="P122" i="7" s="1"/>
  <c r="J123" i="7"/>
  <c r="K123" i="7" s="1"/>
  <c r="J124" i="7"/>
  <c r="K124" i="7" s="1"/>
  <c r="J125" i="7"/>
  <c r="N125" i="7" s="1"/>
  <c r="J126" i="7"/>
  <c r="O126" i="7" s="1"/>
  <c r="J127" i="7"/>
  <c r="N127" i="7" s="1"/>
  <c r="J128" i="7"/>
  <c r="K128" i="7" s="1"/>
  <c r="J129" i="7"/>
  <c r="O129" i="7" s="1"/>
  <c r="J130" i="7"/>
  <c r="K130" i="7" s="1"/>
  <c r="J131" i="7"/>
  <c r="N131" i="7" s="1"/>
  <c r="J132" i="7"/>
  <c r="K132" i="7" s="1"/>
  <c r="J133" i="7"/>
  <c r="N133" i="7" s="1"/>
  <c r="J134" i="7"/>
  <c r="K134" i="7" s="1"/>
  <c r="J135" i="7"/>
  <c r="K135" i="7" s="1"/>
  <c r="J136" i="7"/>
  <c r="N136" i="7" s="1"/>
  <c r="J137" i="7"/>
  <c r="J138" i="7"/>
  <c r="L138" i="7" s="1"/>
  <c r="J139" i="7"/>
  <c r="L139" i="7" s="1"/>
  <c r="J140" i="7"/>
  <c r="N140" i="7" s="1"/>
  <c r="J141" i="7"/>
  <c r="K141" i="7" s="1"/>
  <c r="J142" i="7"/>
  <c r="N142" i="7" s="1"/>
  <c r="J143" i="7"/>
  <c r="O143" i="7" s="1"/>
  <c r="J144" i="7"/>
  <c r="V144" i="7" s="1"/>
  <c r="J145" i="7"/>
  <c r="K145" i="7" s="1"/>
  <c r="J146" i="7"/>
  <c r="N146" i="7" s="1"/>
  <c r="J147" i="7"/>
  <c r="O147" i="7" s="1"/>
  <c r="J148" i="7"/>
  <c r="J150" i="7"/>
  <c r="K150" i="7" s="1"/>
  <c r="J151" i="7"/>
  <c r="N151" i="7" s="1"/>
  <c r="J152" i="7"/>
  <c r="O152" i="7" s="1"/>
  <c r="J153" i="7"/>
  <c r="K153" i="7" s="1"/>
  <c r="J154" i="7"/>
  <c r="J155" i="7"/>
  <c r="N155" i="7" s="1"/>
  <c r="J156" i="7"/>
  <c r="O156" i="7" s="1"/>
  <c r="J157" i="7"/>
  <c r="L157" i="7" s="1"/>
  <c r="J158" i="7"/>
  <c r="K158" i="7" s="1"/>
  <c r="J159" i="7"/>
  <c r="N159" i="7" s="1"/>
  <c r="J160" i="7"/>
  <c r="J161" i="7"/>
  <c r="Q161" i="7" s="1"/>
  <c r="J162" i="7"/>
  <c r="K162" i="7" s="1"/>
  <c r="J163" i="7"/>
  <c r="N163" i="7" s="1"/>
  <c r="J164" i="7"/>
  <c r="O164" i="7" s="1"/>
  <c r="J165" i="7"/>
  <c r="R165" i="7" s="1"/>
  <c r="J166" i="7"/>
  <c r="V166" i="7" s="1"/>
  <c r="J167" i="7"/>
  <c r="N167" i="7" s="1"/>
  <c r="J168" i="7"/>
  <c r="O168" i="7" s="1"/>
  <c r="J169" i="7"/>
  <c r="N169" i="7" s="1"/>
  <c r="J170" i="7"/>
  <c r="K170" i="7" s="1"/>
  <c r="J171" i="7"/>
  <c r="N171" i="7" s="1"/>
  <c r="J172" i="7"/>
  <c r="O172" i="7" s="1"/>
  <c r="J173" i="7"/>
  <c r="M173" i="7" s="1"/>
  <c r="J174" i="7"/>
  <c r="K174" i="7"/>
  <c r="L174" i="7"/>
  <c r="M174" i="7"/>
  <c r="N174" i="7"/>
  <c r="O174" i="7"/>
  <c r="P174" i="7"/>
  <c r="Q174" i="7"/>
  <c r="R174" i="7"/>
  <c r="S174" i="7"/>
  <c r="T174" i="7"/>
  <c r="U174" i="7"/>
  <c r="V174" i="7"/>
  <c r="W174" i="7"/>
  <c r="J175" i="7"/>
  <c r="K175" i="7"/>
  <c r="L175" i="7"/>
  <c r="M175" i="7"/>
  <c r="N175" i="7"/>
  <c r="O175" i="7"/>
  <c r="P175" i="7"/>
  <c r="Q175" i="7"/>
  <c r="R175" i="7"/>
  <c r="S175" i="7"/>
  <c r="T175" i="7"/>
  <c r="U175" i="7"/>
  <c r="V175" i="7"/>
  <c r="W175" i="7"/>
  <c r="J176" i="7"/>
  <c r="K176" i="7"/>
  <c r="L176" i="7"/>
  <c r="M176" i="7"/>
  <c r="N176" i="7"/>
  <c r="O176" i="7"/>
  <c r="P176" i="7"/>
  <c r="Q176" i="7"/>
  <c r="R176" i="7"/>
  <c r="S176" i="7"/>
  <c r="T176" i="7"/>
  <c r="U176" i="7"/>
  <c r="V176" i="7"/>
  <c r="W176" i="7"/>
  <c r="J177" i="7"/>
  <c r="K177" i="7"/>
  <c r="L177" i="7"/>
  <c r="M177" i="7"/>
  <c r="N177" i="7"/>
  <c r="O177" i="7"/>
  <c r="P177" i="7"/>
  <c r="Q177" i="7"/>
  <c r="R177" i="7"/>
  <c r="S177" i="7"/>
  <c r="T177" i="7"/>
  <c r="U177" i="7"/>
  <c r="V177" i="7"/>
  <c r="W177" i="7"/>
  <c r="J178" i="7"/>
  <c r="K178" i="7"/>
  <c r="L178" i="7"/>
  <c r="M178" i="7"/>
  <c r="N178" i="7"/>
  <c r="O178" i="7"/>
  <c r="P178" i="7"/>
  <c r="Q178" i="7"/>
  <c r="R178" i="7"/>
  <c r="S178" i="7"/>
  <c r="T178" i="7"/>
  <c r="U178" i="7"/>
  <c r="V178" i="7"/>
  <c r="W178" i="7"/>
  <c r="J179" i="7"/>
  <c r="K179" i="7"/>
  <c r="L179" i="7"/>
  <c r="M179" i="7"/>
  <c r="N179" i="7"/>
  <c r="O179" i="7"/>
  <c r="P179" i="7"/>
  <c r="Q179" i="7"/>
  <c r="R179" i="7"/>
  <c r="S179" i="7"/>
  <c r="T179" i="7"/>
  <c r="U179" i="7"/>
  <c r="V179" i="7"/>
  <c r="W179" i="7"/>
  <c r="J180" i="7"/>
  <c r="K180" i="7"/>
  <c r="L180" i="7"/>
  <c r="M180" i="7"/>
  <c r="N180" i="7"/>
  <c r="O180" i="7"/>
  <c r="P180" i="7"/>
  <c r="Q180" i="7"/>
  <c r="R180" i="7"/>
  <c r="S180" i="7"/>
  <c r="T180" i="7"/>
  <c r="U180" i="7"/>
  <c r="V180" i="7"/>
  <c r="W180" i="7"/>
  <c r="J181" i="7"/>
  <c r="K181" i="7"/>
  <c r="L181" i="7"/>
  <c r="M181" i="7"/>
  <c r="N181" i="7"/>
  <c r="O181" i="7"/>
  <c r="P181" i="7"/>
  <c r="Q181" i="7"/>
  <c r="R181" i="7"/>
  <c r="S181" i="7"/>
  <c r="T181" i="7"/>
  <c r="U181" i="7"/>
  <c r="V181" i="7"/>
  <c r="W181" i="7"/>
  <c r="J182" i="7"/>
  <c r="K182" i="7"/>
  <c r="L182" i="7"/>
  <c r="M182" i="7"/>
  <c r="N182" i="7"/>
  <c r="O182" i="7"/>
  <c r="P182" i="7"/>
  <c r="Q182" i="7"/>
  <c r="R182" i="7"/>
  <c r="S182" i="7"/>
  <c r="T182" i="7"/>
  <c r="U182" i="7"/>
  <c r="V182" i="7"/>
  <c r="W182" i="7"/>
  <c r="J183" i="7"/>
  <c r="K183" i="7"/>
  <c r="L183" i="7"/>
  <c r="M183" i="7"/>
  <c r="N183" i="7"/>
  <c r="O183" i="7"/>
  <c r="P183" i="7"/>
  <c r="Q183" i="7"/>
  <c r="R183" i="7"/>
  <c r="S183" i="7"/>
  <c r="T183" i="7"/>
  <c r="U183" i="7"/>
  <c r="V183" i="7"/>
  <c r="W183" i="7"/>
  <c r="J184" i="7"/>
  <c r="K184" i="7"/>
  <c r="L184" i="7"/>
  <c r="M184" i="7"/>
  <c r="N184" i="7"/>
  <c r="O184" i="7"/>
  <c r="P184" i="7"/>
  <c r="Q184" i="7"/>
  <c r="R184" i="7"/>
  <c r="S184" i="7"/>
  <c r="T184" i="7"/>
  <c r="U184" i="7"/>
  <c r="V184" i="7"/>
  <c r="W184" i="7"/>
  <c r="J185" i="7"/>
  <c r="K185" i="7"/>
  <c r="L185" i="7"/>
  <c r="M185" i="7"/>
  <c r="N185" i="7"/>
  <c r="O185" i="7"/>
  <c r="P185" i="7"/>
  <c r="Q185" i="7"/>
  <c r="R185" i="7"/>
  <c r="S185" i="7"/>
  <c r="T185" i="7"/>
  <c r="U185" i="7"/>
  <c r="V185" i="7"/>
  <c r="W185" i="7"/>
  <c r="J186" i="7"/>
  <c r="K186" i="7"/>
  <c r="L186" i="7"/>
  <c r="M186" i="7"/>
  <c r="N186" i="7"/>
  <c r="O186" i="7"/>
  <c r="P186" i="7"/>
  <c r="Q186" i="7"/>
  <c r="R186" i="7"/>
  <c r="S186" i="7"/>
  <c r="T186" i="7"/>
  <c r="U186" i="7"/>
  <c r="V186" i="7"/>
  <c r="W186" i="7"/>
  <c r="J187" i="7"/>
  <c r="K187" i="7"/>
  <c r="L187" i="7"/>
  <c r="M187" i="7"/>
  <c r="N187" i="7"/>
  <c r="O187" i="7"/>
  <c r="P187" i="7"/>
  <c r="Q187" i="7"/>
  <c r="R187" i="7"/>
  <c r="S187" i="7"/>
  <c r="T187" i="7"/>
  <c r="U187" i="7"/>
  <c r="V187" i="7"/>
  <c r="W187" i="7"/>
  <c r="J188" i="7"/>
  <c r="K188" i="7"/>
  <c r="L188" i="7"/>
  <c r="M188" i="7"/>
  <c r="N188" i="7"/>
  <c r="O188" i="7"/>
  <c r="P188" i="7"/>
  <c r="Q188" i="7"/>
  <c r="R188" i="7"/>
  <c r="S188" i="7"/>
  <c r="T188" i="7"/>
  <c r="U188" i="7"/>
  <c r="V188" i="7"/>
  <c r="W188" i="7"/>
  <c r="J189" i="7"/>
  <c r="K189" i="7"/>
  <c r="L189" i="7"/>
  <c r="M189" i="7"/>
  <c r="N189" i="7"/>
  <c r="O189" i="7"/>
  <c r="P189" i="7"/>
  <c r="Q189" i="7"/>
  <c r="R189" i="7"/>
  <c r="S189" i="7"/>
  <c r="T189" i="7"/>
  <c r="U189" i="7"/>
  <c r="V189" i="7"/>
  <c r="W189" i="7"/>
  <c r="J190" i="7"/>
  <c r="K190" i="7"/>
  <c r="L190" i="7"/>
  <c r="M190" i="7"/>
  <c r="N190" i="7"/>
  <c r="O190" i="7"/>
  <c r="P190" i="7"/>
  <c r="Q190" i="7"/>
  <c r="R190" i="7"/>
  <c r="S190" i="7"/>
  <c r="T190" i="7"/>
  <c r="U190" i="7"/>
  <c r="V190" i="7"/>
  <c r="W190" i="7"/>
  <c r="J191" i="7"/>
  <c r="K191" i="7"/>
  <c r="L191" i="7"/>
  <c r="M191" i="7"/>
  <c r="N191" i="7"/>
  <c r="O191" i="7"/>
  <c r="P191" i="7"/>
  <c r="Q191" i="7"/>
  <c r="R191" i="7"/>
  <c r="S191" i="7"/>
  <c r="T191" i="7"/>
  <c r="U191" i="7"/>
  <c r="V191" i="7"/>
  <c r="W191" i="7"/>
  <c r="J192" i="7"/>
  <c r="K192" i="7"/>
  <c r="L192" i="7"/>
  <c r="M192" i="7"/>
  <c r="N192" i="7"/>
  <c r="O192" i="7"/>
  <c r="P192" i="7"/>
  <c r="Q192" i="7"/>
  <c r="R192" i="7"/>
  <c r="S192" i="7"/>
  <c r="T192" i="7"/>
  <c r="U192" i="7"/>
  <c r="V192" i="7"/>
  <c r="W192" i="7"/>
  <c r="J193" i="7"/>
  <c r="K193" i="7"/>
  <c r="L193" i="7"/>
  <c r="M193" i="7"/>
  <c r="N193" i="7"/>
  <c r="O193" i="7"/>
  <c r="P193" i="7"/>
  <c r="Q193" i="7"/>
  <c r="R193" i="7"/>
  <c r="S193" i="7"/>
  <c r="T193" i="7"/>
  <c r="U193" i="7"/>
  <c r="V193" i="7"/>
  <c r="W193" i="7"/>
  <c r="J194" i="7"/>
  <c r="K194" i="7"/>
  <c r="L194" i="7"/>
  <c r="M194" i="7"/>
  <c r="N194" i="7"/>
  <c r="O194" i="7"/>
  <c r="P194" i="7"/>
  <c r="Q194" i="7"/>
  <c r="R194" i="7"/>
  <c r="S194" i="7"/>
  <c r="T194" i="7"/>
  <c r="U194" i="7"/>
  <c r="V194" i="7"/>
  <c r="W194" i="7"/>
  <c r="J195" i="7"/>
  <c r="K195" i="7"/>
  <c r="L195" i="7"/>
  <c r="M195" i="7"/>
  <c r="N195" i="7"/>
  <c r="O195" i="7"/>
  <c r="P195" i="7"/>
  <c r="Q195" i="7"/>
  <c r="R195" i="7"/>
  <c r="S195" i="7"/>
  <c r="T195" i="7"/>
  <c r="U195" i="7"/>
  <c r="V195" i="7"/>
  <c r="W195" i="7"/>
  <c r="J196" i="7"/>
  <c r="K196" i="7"/>
  <c r="L196" i="7"/>
  <c r="M196" i="7"/>
  <c r="N196" i="7"/>
  <c r="O196" i="7"/>
  <c r="P196" i="7"/>
  <c r="Q196" i="7"/>
  <c r="R196" i="7"/>
  <c r="S196" i="7"/>
  <c r="T196" i="7"/>
  <c r="U196" i="7"/>
  <c r="V196" i="7"/>
  <c r="W196" i="7"/>
  <c r="J9" i="7"/>
  <c r="N16" i="7" l="1"/>
  <c r="W38" i="7"/>
  <c r="T121" i="7"/>
  <c r="L113" i="7"/>
  <c r="R121" i="7"/>
  <c r="S164" i="7"/>
  <c r="M121" i="7"/>
  <c r="M119" i="7"/>
  <c r="R80" i="7"/>
  <c r="S169" i="7"/>
  <c r="O146" i="7"/>
  <c r="U99" i="7"/>
  <c r="O34" i="7"/>
  <c r="T81" i="7"/>
  <c r="U32" i="7"/>
  <c r="S171" i="7"/>
  <c r="M81" i="7"/>
  <c r="V58" i="7"/>
  <c r="T32" i="7"/>
  <c r="O171" i="7"/>
  <c r="V62" i="7"/>
  <c r="R38" i="7"/>
  <c r="W145" i="7"/>
  <c r="S138" i="7"/>
  <c r="W121" i="7"/>
  <c r="N118" i="7"/>
  <c r="P62" i="7"/>
  <c r="M49" i="7"/>
  <c r="W42" i="7"/>
  <c r="R42" i="7"/>
  <c r="W131" i="7"/>
  <c r="S131" i="7"/>
  <c r="T101" i="7"/>
  <c r="V156" i="7"/>
  <c r="K131" i="7"/>
  <c r="M101" i="7"/>
  <c r="T52" i="7"/>
  <c r="M169" i="7"/>
  <c r="N164" i="7"/>
  <c r="M158" i="7"/>
  <c r="R131" i="7"/>
  <c r="U121" i="7"/>
  <c r="U119" i="7"/>
  <c r="R107" i="7"/>
  <c r="W101" i="7"/>
  <c r="R99" i="7"/>
  <c r="K80" i="7"/>
  <c r="L62" i="7"/>
  <c r="R58" i="7"/>
  <c r="R45" i="7"/>
  <c r="T36" i="7"/>
  <c r="U26" i="7"/>
  <c r="S121" i="7"/>
  <c r="V106" i="7"/>
  <c r="O101" i="7"/>
  <c r="V63" i="7"/>
  <c r="R26" i="7"/>
  <c r="W132" i="7"/>
  <c r="T60" i="7"/>
  <c r="W161" i="7"/>
  <c r="U141" i="7"/>
  <c r="V132" i="7"/>
  <c r="O121" i="7"/>
  <c r="K101" i="7"/>
  <c r="Q81" i="7"/>
  <c r="W62" i="7"/>
  <c r="K60" i="7"/>
  <c r="M34" i="7"/>
  <c r="R28" i="7"/>
  <c r="W169" i="7"/>
  <c r="V164" i="7"/>
  <c r="M140" i="7"/>
  <c r="V66" i="7"/>
  <c r="Q62" i="7"/>
  <c r="P28" i="7"/>
  <c r="Q164" i="7"/>
  <c r="U159" i="7"/>
  <c r="P157" i="7"/>
  <c r="S151" i="7"/>
  <c r="Q131" i="7"/>
  <c r="Q121" i="7"/>
  <c r="K119" i="7"/>
  <c r="W113" i="7"/>
  <c r="R106" i="7"/>
  <c r="P58" i="7"/>
  <c r="O47" i="7"/>
  <c r="W34" i="7"/>
  <c r="S32" i="7"/>
  <c r="T28" i="7"/>
  <c r="T159" i="7"/>
  <c r="V139" i="7"/>
  <c r="U113" i="7"/>
  <c r="S34" i="7"/>
  <c r="N32" i="7"/>
  <c r="S28" i="7"/>
  <c r="S159" i="7"/>
  <c r="R139" i="7"/>
  <c r="R113" i="7"/>
  <c r="L32" i="7"/>
  <c r="R159" i="7"/>
  <c r="Q139" i="7"/>
  <c r="R127" i="7"/>
  <c r="L121" i="7"/>
  <c r="Q113" i="7"/>
  <c r="V49" i="7"/>
  <c r="S165" i="7"/>
  <c r="O159" i="7"/>
  <c r="V141" i="7"/>
  <c r="M139" i="7"/>
  <c r="U129" i="7"/>
  <c r="Q127" i="7"/>
  <c r="P113" i="7"/>
  <c r="W107" i="7"/>
  <c r="S74" i="7"/>
  <c r="R49" i="7"/>
  <c r="M31" i="7"/>
  <c r="K28" i="7"/>
  <c r="U16" i="7"/>
  <c r="K140" i="7"/>
  <c r="W140" i="7"/>
  <c r="V140" i="7"/>
  <c r="U140" i="7"/>
  <c r="R171" i="7"/>
  <c r="U169" i="7"/>
  <c r="L169" i="7"/>
  <c r="W165" i="7"/>
  <c r="R161" i="7"/>
  <c r="O157" i="7"/>
  <c r="S142" i="7"/>
  <c r="S132" i="7"/>
  <c r="T129" i="7"/>
  <c r="O127" i="7"/>
  <c r="O106" i="7"/>
  <c r="T99" i="7"/>
  <c r="Q74" i="7"/>
  <c r="O62" i="7"/>
  <c r="W50" i="7"/>
  <c r="V45" i="7"/>
  <c r="P42" i="7"/>
  <c r="U34" i="7"/>
  <c r="L34" i="7"/>
  <c r="P171" i="7"/>
  <c r="T169" i="7"/>
  <c r="K169" i="7"/>
  <c r="T165" i="7"/>
  <c r="R164" i="7"/>
  <c r="P161" i="7"/>
  <c r="K157" i="7"/>
  <c r="S146" i="7"/>
  <c r="Q142" i="7"/>
  <c r="P140" i="7"/>
  <c r="U133" i="7"/>
  <c r="O132" i="7"/>
  <c r="L131" i="7"/>
  <c r="S129" i="7"/>
  <c r="M127" i="7"/>
  <c r="R118" i="7"/>
  <c r="M113" i="7"/>
  <c r="N106" i="7"/>
  <c r="P101" i="7"/>
  <c r="S99" i="7"/>
  <c r="S88" i="7"/>
  <c r="L74" i="7"/>
  <c r="N62" i="7"/>
  <c r="T50" i="7"/>
  <c r="S45" i="7"/>
  <c r="O42" i="7"/>
  <c r="U38" i="7"/>
  <c r="T34" i="7"/>
  <c r="K34" i="7"/>
  <c r="R129" i="7"/>
  <c r="R169" i="7"/>
  <c r="P165" i="7"/>
  <c r="Q129" i="7"/>
  <c r="P99" i="7"/>
  <c r="R34" i="7"/>
  <c r="W11" i="7"/>
  <c r="U170" i="7"/>
  <c r="Q169" i="7"/>
  <c r="P167" i="7"/>
  <c r="N165" i="7"/>
  <c r="V157" i="7"/>
  <c r="Q151" i="7"/>
  <c r="U131" i="7"/>
  <c r="P129" i="7"/>
  <c r="S119" i="7"/>
  <c r="W117" i="7"/>
  <c r="T113" i="7"/>
  <c r="M99" i="7"/>
  <c r="U72" i="7"/>
  <c r="T62" i="7"/>
  <c r="S61" i="7"/>
  <c r="U49" i="7"/>
  <c r="W46" i="7"/>
  <c r="U40" i="7"/>
  <c r="U37" i="7"/>
  <c r="V35" i="7"/>
  <c r="Q34" i="7"/>
  <c r="R27" i="7"/>
  <c r="V15" i="7"/>
  <c r="U11" i="7"/>
  <c r="R170" i="7"/>
  <c r="P169" i="7"/>
  <c r="M165" i="7"/>
  <c r="U157" i="7"/>
  <c r="U155" i="7"/>
  <c r="T131" i="7"/>
  <c r="W129" i="7"/>
  <c r="N129" i="7"/>
  <c r="R119" i="7"/>
  <c r="R117" i="7"/>
  <c r="S113" i="7"/>
  <c r="W106" i="7"/>
  <c r="K99" i="7"/>
  <c r="S80" i="7"/>
  <c r="V74" i="7"/>
  <c r="R62" i="7"/>
  <c r="S49" i="7"/>
  <c r="T46" i="7"/>
  <c r="Q40" i="7"/>
  <c r="M35" i="7"/>
  <c r="P34" i="7"/>
  <c r="S15" i="7"/>
  <c r="O169" i="7"/>
  <c r="S157" i="7"/>
  <c r="R155" i="7"/>
  <c r="V129" i="7"/>
  <c r="M129" i="7"/>
  <c r="N110" i="7"/>
  <c r="U74" i="7"/>
  <c r="T64" i="7"/>
  <c r="U57" i="7"/>
  <c r="O51" i="7"/>
  <c r="L46" i="7"/>
  <c r="R15" i="7"/>
  <c r="V165" i="7"/>
  <c r="L165" i="7"/>
  <c r="M164" i="7"/>
  <c r="O161" i="7"/>
  <c r="K159" i="7"/>
  <c r="R157" i="7"/>
  <c r="U156" i="7"/>
  <c r="T155" i="7"/>
  <c r="Q145" i="7"/>
  <c r="P142" i="7"/>
  <c r="T140" i="7"/>
  <c r="U139" i="7"/>
  <c r="R138" i="7"/>
  <c r="N132" i="7"/>
  <c r="P131" i="7"/>
  <c r="L129" i="7"/>
  <c r="W127" i="7"/>
  <c r="T125" i="7"/>
  <c r="K121" i="7"/>
  <c r="P117" i="7"/>
  <c r="K113" i="7"/>
  <c r="Q107" i="7"/>
  <c r="S101" i="7"/>
  <c r="W99" i="7"/>
  <c r="O99" i="7"/>
  <c r="W85" i="7"/>
  <c r="S81" i="7"/>
  <c r="P74" i="7"/>
  <c r="R72" i="7"/>
  <c r="V69" i="7"/>
  <c r="T66" i="7"/>
  <c r="S65" i="7"/>
  <c r="S57" i="7"/>
  <c r="S52" i="7"/>
  <c r="O50" i="7"/>
  <c r="Q46" i="7"/>
  <c r="M45" i="7"/>
  <c r="O40" i="7"/>
  <c r="P38" i="7"/>
  <c r="S36" i="7"/>
  <c r="N28" i="7"/>
  <c r="N27" i="7"/>
  <c r="Q26" i="7"/>
  <c r="T16" i="7"/>
  <c r="Q15" i="7"/>
  <c r="T11" i="7"/>
  <c r="W170" i="7"/>
  <c r="V168" i="7"/>
  <c r="U165" i="7"/>
  <c r="K165" i="7"/>
  <c r="Q157" i="7"/>
  <c r="S156" i="7"/>
  <c r="S155" i="7"/>
  <c r="U151" i="7"/>
  <c r="M147" i="7"/>
  <c r="R140" i="7"/>
  <c r="S139" i="7"/>
  <c r="K138" i="7"/>
  <c r="M131" i="7"/>
  <c r="U127" i="7"/>
  <c r="S125" i="7"/>
  <c r="V118" i="7"/>
  <c r="M117" i="7"/>
  <c r="O107" i="7"/>
  <c r="R101" i="7"/>
  <c r="V99" i="7"/>
  <c r="N99" i="7"/>
  <c r="S96" i="7"/>
  <c r="S85" i="7"/>
  <c r="W74" i="7"/>
  <c r="O74" i="7"/>
  <c r="Q72" i="7"/>
  <c r="U69" i="7"/>
  <c r="R66" i="7"/>
  <c r="M65" i="7"/>
  <c r="V61" i="7"/>
  <c r="V59" i="7"/>
  <c r="R57" i="7"/>
  <c r="L50" i="7"/>
  <c r="P46" i="7"/>
  <c r="M40" i="7"/>
  <c r="O38" i="7"/>
  <c r="O36" i="7"/>
  <c r="V28" i="7"/>
  <c r="M28" i="7"/>
  <c r="M27" i="7"/>
  <c r="M26" i="7"/>
  <c r="R16" i="7"/>
  <c r="S11" i="7"/>
  <c r="S163" i="7"/>
  <c r="R156" i="7"/>
  <c r="K125" i="7"/>
  <c r="S109" i="7"/>
  <c r="M107" i="7"/>
  <c r="R96" i="7"/>
  <c r="O85" i="7"/>
  <c r="M74" i="7"/>
  <c r="P72" i="7"/>
  <c r="Q66" i="7"/>
  <c r="U61" i="7"/>
  <c r="V51" i="7"/>
  <c r="V47" i="7"/>
  <c r="O46" i="7"/>
  <c r="W40" i="7"/>
  <c r="L40" i="7"/>
  <c r="K36" i="7"/>
  <c r="V31" i="7"/>
  <c r="U28" i="7"/>
  <c r="L28" i="7"/>
  <c r="K27" i="7"/>
  <c r="L26" i="7"/>
  <c r="O16" i="7"/>
  <c r="R11" i="7"/>
  <c r="Q156" i="7"/>
  <c r="P155" i="7"/>
  <c r="V111" i="7"/>
  <c r="W76" i="7"/>
  <c r="P66" i="7"/>
  <c r="Q11" i="7"/>
  <c r="W157" i="7"/>
  <c r="M157" i="7"/>
  <c r="M156" i="7"/>
  <c r="L155" i="7"/>
  <c r="L151" i="7"/>
  <c r="R146" i="7"/>
  <c r="N143" i="7"/>
  <c r="L140" i="7"/>
  <c r="N139" i="7"/>
  <c r="S136" i="7"/>
  <c r="O133" i="7"/>
  <c r="R111" i="7"/>
  <c r="R88" i="7"/>
  <c r="S76" i="7"/>
  <c r="T74" i="7"/>
  <c r="K74" i="7"/>
  <c r="W67" i="7"/>
  <c r="O66" i="7"/>
  <c r="M61" i="7"/>
  <c r="T40" i="7"/>
  <c r="N37" i="7"/>
  <c r="W26" i="7"/>
  <c r="M11" i="7"/>
  <c r="P111" i="7"/>
  <c r="W98" i="7"/>
  <c r="O76" i="7"/>
  <c r="V70" i="7"/>
  <c r="N66" i="7"/>
  <c r="S40" i="7"/>
  <c r="W30" i="7"/>
  <c r="V27" i="7"/>
  <c r="W155" i="7"/>
  <c r="V150" i="7"/>
  <c r="S117" i="7"/>
  <c r="N111" i="7"/>
  <c r="U107" i="7"/>
  <c r="Q99" i="7"/>
  <c r="R98" i="7"/>
  <c r="M76" i="7"/>
  <c r="R74" i="7"/>
  <c r="R70" i="7"/>
  <c r="W66" i="7"/>
  <c r="L66" i="7"/>
  <c r="V50" i="7"/>
  <c r="V46" i="7"/>
  <c r="R40" i="7"/>
  <c r="U36" i="7"/>
  <c r="U30" i="7"/>
  <c r="Q28" i="7"/>
  <c r="U27" i="7"/>
  <c r="S26" i="7"/>
  <c r="V11" i="7"/>
  <c r="S173" i="7"/>
  <c r="M172" i="7"/>
  <c r="U168" i="7"/>
  <c r="M144" i="7"/>
  <c r="K144" i="7"/>
  <c r="W144" i="7"/>
  <c r="L144" i="7"/>
  <c r="N144" i="7"/>
  <c r="O144" i="7"/>
  <c r="R144" i="7"/>
  <c r="S144" i="7"/>
  <c r="T144" i="7"/>
  <c r="K137" i="7"/>
  <c r="O137" i="7"/>
  <c r="T137" i="7"/>
  <c r="L104" i="7"/>
  <c r="K104" i="7"/>
  <c r="R104" i="7"/>
  <c r="S104" i="7"/>
  <c r="T173" i="7"/>
  <c r="K79" i="7"/>
  <c r="S79" i="7"/>
  <c r="W79" i="7"/>
  <c r="R173" i="7"/>
  <c r="R168" i="7"/>
  <c r="Q20" i="7"/>
  <c r="R20" i="7"/>
  <c r="K14" i="7"/>
  <c r="O14" i="7"/>
  <c r="Q14" i="7"/>
  <c r="V14" i="7"/>
  <c r="W14" i="7"/>
  <c r="O160" i="7"/>
  <c r="S160" i="7"/>
  <c r="N22" i="7"/>
  <c r="L22" i="7"/>
  <c r="M22" i="7"/>
  <c r="Q22" i="7"/>
  <c r="R22" i="7"/>
  <c r="S22" i="7"/>
  <c r="U22" i="7"/>
  <c r="W22" i="7"/>
  <c r="P173" i="7"/>
  <c r="N168" i="7"/>
  <c r="K166" i="7"/>
  <c r="U166" i="7"/>
  <c r="M115" i="7"/>
  <c r="K115" i="7"/>
  <c r="U115" i="7"/>
  <c r="L115" i="7"/>
  <c r="V115" i="7"/>
  <c r="N115" i="7"/>
  <c r="W115" i="7"/>
  <c r="O115" i="7"/>
  <c r="P115" i="7"/>
  <c r="R115" i="7"/>
  <c r="S115" i="7"/>
  <c r="O173" i="7"/>
  <c r="M168" i="7"/>
  <c r="K154" i="7"/>
  <c r="M154" i="7"/>
  <c r="Q154" i="7"/>
  <c r="U154" i="7"/>
  <c r="V154" i="7"/>
  <c r="W154" i="7"/>
  <c r="L83" i="7"/>
  <c r="R83" i="7"/>
  <c r="U83" i="7"/>
  <c r="N173" i="7"/>
  <c r="N93" i="7"/>
  <c r="K93" i="7"/>
  <c r="T93" i="7"/>
  <c r="L93" i="7"/>
  <c r="U93" i="7"/>
  <c r="M93" i="7"/>
  <c r="W93" i="7"/>
  <c r="O93" i="7"/>
  <c r="P93" i="7"/>
  <c r="Q93" i="7"/>
  <c r="R93" i="7"/>
  <c r="K87" i="7"/>
  <c r="N87" i="7"/>
  <c r="P87" i="7"/>
  <c r="Q87" i="7"/>
  <c r="R87" i="7"/>
  <c r="T87" i="7"/>
  <c r="K54" i="7"/>
  <c r="L54" i="7"/>
  <c r="W54" i="7"/>
  <c r="N54" i="7"/>
  <c r="O54" i="7"/>
  <c r="P54" i="7"/>
  <c r="Q54" i="7"/>
  <c r="R54" i="7"/>
  <c r="T54" i="7"/>
  <c r="K18" i="7"/>
  <c r="S18" i="7"/>
  <c r="V18" i="7"/>
  <c r="K12" i="7"/>
  <c r="S12" i="7"/>
  <c r="L12" i="7"/>
  <c r="T12" i="7"/>
  <c r="M12" i="7"/>
  <c r="U12" i="7"/>
  <c r="N12" i="7"/>
  <c r="V12" i="7"/>
  <c r="O12" i="7"/>
  <c r="W12" i="7"/>
  <c r="P12" i="7"/>
  <c r="Q12" i="7"/>
  <c r="W173" i="7"/>
  <c r="L173" i="7"/>
  <c r="S167" i="7"/>
  <c r="L148" i="7"/>
  <c r="K148" i="7"/>
  <c r="R148" i="7"/>
  <c r="S148" i="7"/>
  <c r="K24" i="7"/>
  <c r="S24" i="7"/>
  <c r="L24" i="7"/>
  <c r="T24" i="7"/>
  <c r="M24" i="7"/>
  <c r="U24" i="7"/>
  <c r="N24" i="7"/>
  <c r="V24" i="7"/>
  <c r="O24" i="7"/>
  <c r="W24" i="7"/>
  <c r="P24" i="7"/>
  <c r="Q24" i="7"/>
  <c r="K17" i="7"/>
  <c r="L17" i="7"/>
  <c r="M17" i="7"/>
  <c r="P17" i="7"/>
  <c r="Q17" i="7"/>
  <c r="R17" i="7"/>
  <c r="T17" i="7"/>
  <c r="U17" i="7"/>
  <c r="V173" i="7"/>
  <c r="K173" i="7"/>
  <c r="Q167" i="7"/>
  <c r="O165" i="7"/>
  <c r="Q165" i="7"/>
  <c r="U160" i="7"/>
  <c r="O23" i="7"/>
  <c r="K23" i="7"/>
  <c r="M23" i="7"/>
  <c r="N23" i="7"/>
  <c r="R23" i="7"/>
  <c r="S23" i="7"/>
  <c r="U23" i="7"/>
  <c r="V23" i="7"/>
  <c r="K155" i="7"/>
  <c r="P151" i="7"/>
  <c r="R150" i="7"/>
  <c r="V145" i="7"/>
  <c r="V143" i="7"/>
  <c r="M133" i="7"/>
  <c r="K129" i="7"/>
  <c r="T127" i="7"/>
  <c r="L127" i="7"/>
  <c r="U117" i="7"/>
  <c r="L117" i="7"/>
  <c r="O113" i="7"/>
  <c r="U111" i="7"/>
  <c r="M111" i="7"/>
  <c r="R109" i="7"/>
  <c r="T107" i="7"/>
  <c r="L107" i="7"/>
  <c r="R103" i="7"/>
  <c r="Q101" i="7"/>
  <c r="O98" i="7"/>
  <c r="K96" i="7"/>
  <c r="K88" i="7"/>
  <c r="V86" i="7"/>
  <c r="M85" i="7"/>
  <c r="S82" i="7"/>
  <c r="W77" i="7"/>
  <c r="L76" i="7"/>
  <c r="O72" i="7"/>
  <c r="Q70" i="7"/>
  <c r="S69" i="7"/>
  <c r="R61" i="7"/>
  <c r="O59" i="7"/>
  <c r="O58" i="7"/>
  <c r="M57" i="7"/>
  <c r="V53" i="7"/>
  <c r="R50" i="7"/>
  <c r="N46" i="7"/>
  <c r="M42" i="7"/>
  <c r="K40" i="7"/>
  <c r="M38" i="7"/>
  <c r="R36" i="7"/>
  <c r="U35" i="7"/>
  <c r="R32" i="7"/>
  <c r="U31" i="7"/>
  <c r="S30" i="7"/>
  <c r="W21" i="7"/>
  <c r="W16" i="7"/>
  <c r="M16" i="7"/>
  <c r="M15" i="7"/>
  <c r="R13" i="7"/>
  <c r="L11" i="7"/>
  <c r="O151" i="7"/>
  <c r="Q150" i="7"/>
  <c r="U145" i="7"/>
  <c r="S143" i="7"/>
  <c r="S140" i="7"/>
  <c r="L133" i="7"/>
  <c r="W130" i="7"/>
  <c r="S127" i="7"/>
  <c r="K127" i="7"/>
  <c r="W118" i="7"/>
  <c r="T117" i="7"/>
  <c r="K117" i="7"/>
  <c r="T111" i="7"/>
  <c r="L111" i="7"/>
  <c r="P109" i="7"/>
  <c r="S107" i="7"/>
  <c r="K107" i="7"/>
  <c r="S105" i="7"/>
  <c r="N98" i="7"/>
  <c r="O86" i="7"/>
  <c r="L85" i="7"/>
  <c r="R82" i="7"/>
  <c r="L72" i="7"/>
  <c r="P70" i="7"/>
  <c r="R69" i="7"/>
  <c r="V65" i="7"/>
  <c r="N58" i="7"/>
  <c r="U53" i="7"/>
  <c r="Q50" i="7"/>
  <c r="Q36" i="7"/>
  <c r="S35" i="7"/>
  <c r="Q32" i="7"/>
  <c r="R31" i="7"/>
  <c r="M30" i="7"/>
  <c r="V21" i="7"/>
  <c r="V16" i="7"/>
  <c r="K16" i="7"/>
  <c r="L15" i="7"/>
  <c r="P159" i="7"/>
  <c r="N157" i="7"/>
  <c r="W151" i="7"/>
  <c r="M151" i="7"/>
  <c r="M150" i="7"/>
  <c r="R145" i="7"/>
  <c r="R143" i="7"/>
  <c r="U135" i="7"/>
  <c r="W133" i="7"/>
  <c r="K133" i="7"/>
  <c r="V130" i="7"/>
  <c r="R123" i="7"/>
  <c r="S111" i="7"/>
  <c r="K111" i="7"/>
  <c r="O109" i="7"/>
  <c r="Q105" i="7"/>
  <c r="K85" i="7"/>
  <c r="O70" i="7"/>
  <c r="M69" i="7"/>
  <c r="U65" i="7"/>
  <c r="W58" i="7"/>
  <c r="L58" i="7"/>
  <c r="S53" i="7"/>
  <c r="P50" i="7"/>
  <c r="U41" i="7"/>
  <c r="V37" i="7"/>
  <c r="P36" i="7"/>
  <c r="N35" i="7"/>
  <c r="P32" i="7"/>
  <c r="N31" i="7"/>
  <c r="L30" i="7"/>
  <c r="R21" i="7"/>
  <c r="W10" i="7"/>
  <c r="S97" i="7"/>
  <c r="U89" i="7"/>
  <c r="N70" i="7"/>
  <c r="V55" i="7"/>
  <c r="R53" i="7"/>
  <c r="S41" i="7"/>
  <c r="O21" i="7"/>
  <c r="V10" i="7"/>
  <c r="U164" i="7"/>
  <c r="L159" i="7"/>
  <c r="T157" i="7"/>
  <c r="N156" i="7"/>
  <c r="Q155" i="7"/>
  <c r="T151" i="7"/>
  <c r="K151" i="7"/>
  <c r="P146" i="7"/>
  <c r="M145" i="7"/>
  <c r="M143" i="7"/>
  <c r="O140" i="7"/>
  <c r="T133" i="7"/>
  <c r="O131" i="7"/>
  <c r="P127" i="7"/>
  <c r="W125" i="7"/>
  <c r="W122" i="7"/>
  <c r="P121" i="7"/>
  <c r="O118" i="7"/>
  <c r="Q117" i="7"/>
  <c r="Q111" i="7"/>
  <c r="R110" i="7"/>
  <c r="P107" i="7"/>
  <c r="U101" i="7"/>
  <c r="L101" i="7"/>
  <c r="Q97" i="7"/>
  <c r="R89" i="7"/>
  <c r="U85" i="7"/>
  <c r="U76" i="7"/>
  <c r="S72" i="7"/>
  <c r="W70" i="7"/>
  <c r="L70" i="7"/>
  <c r="R65" i="7"/>
  <c r="T58" i="7"/>
  <c r="V57" i="7"/>
  <c r="O55" i="7"/>
  <c r="M53" i="7"/>
  <c r="N50" i="7"/>
  <c r="R46" i="7"/>
  <c r="U45" i="7"/>
  <c r="U42" i="7"/>
  <c r="N41" i="7"/>
  <c r="P40" i="7"/>
  <c r="S37" i="7"/>
  <c r="W36" i="7"/>
  <c r="M36" i="7"/>
  <c r="K35" i="7"/>
  <c r="V32" i="7"/>
  <c r="M32" i="7"/>
  <c r="K31" i="7"/>
  <c r="N21" i="7"/>
  <c r="S16" i="7"/>
  <c r="U15" i="7"/>
  <c r="S10" i="7"/>
  <c r="S133" i="7"/>
  <c r="R10" i="7"/>
  <c r="M155" i="7"/>
  <c r="R151" i="7"/>
  <c r="W150" i="7"/>
  <c r="P133" i="7"/>
  <c r="V127" i="7"/>
  <c r="O117" i="7"/>
  <c r="W111" i="7"/>
  <c r="V107" i="7"/>
  <c r="V98" i="7"/>
  <c r="T70" i="7"/>
  <c r="Q58" i="7"/>
  <c r="R163" i="7"/>
  <c r="W162" i="7"/>
  <c r="Q153" i="7"/>
  <c r="V152" i="7"/>
  <c r="R136" i="7"/>
  <c r="Q123" i="7"/>
  <c r="P105" i="7"/>
  <c r="Q103" i="7"/>
  <c r="W102" i="7"/>
  <c r="P97" i="7"/>
  <c r="Q95" i="7"/>
  <c r="W94" i="7"/>
  <c r="V90" i="7"/>
  <c r="Q89" i="7"/>
  <c r="L87" i="7"/>
  <c r="N85" i="7"/>
  <c r="P85" i="7"/>
  <c r="R85" i="7"/>
  <c r="P83" i="7"/>
  <c r="O82" i="7"/>
  <c r="N81" i="7"/>
  <c r="K81" i="7"/>
  <c r="U81" i="7"/>
  <c r="L81" i="7"/>
  <c r="W81" i="7"/>
  <c r="P81" i="7"/>
  <c r="R79" i="7"/>
  <c r="P77" i="7"/>
  <c r="N77" i="7"/>
  <c r="R77" i="7"/>
  <c r="V77" i="7"/>
  <c r="M77" i="7"/>
  <c r="R73" i="7"/>
  <c r="S73" i="7"/>
  <c r="U73" i="7"/>
  <c r="M73" i="7"/>
  <c r="N73" i="7"/>
  <c r="S64" i="7"/>
  <c r="N60" i="7"/>
  <c r="O60" i="7"/>
  <c r="P60" i="7"/>
  <c r="Q60" i="7"/>
  <c r="R60" i="7"/>
  <c r="L60" i="7"/>
  <c r="U60" i="7"/>
  <c r="M60" i="7"/>
  <c r="W60" i="7"/>
  <c r="K29" i="7"/>
  <c r="V29" i="7"/>
  <c r="W29" i="7"/>
  <c r="Q29" i="7"/>
  <c r="R29" i="7"/>
  <c r="Q91" i="7"/>
  <c r="K91" i="7"/>
  <c r="S91" i="7"/>
  <c r="W171" i="7"/>
  <c r="M171" i="7"/>
  <c r="Q170" i="7"/>
  <c r="O167" i="7"/>
  <c r="R166" i="7"/>
  <c r="Q163" i="7"/>
  <c r="V162" i="7"/>
  <c r="V161" i="7"/>
  <c r="N161" i="7"/>
  <c r="R160" i="7"/>
  <c r="P153" i="7"/>
  <c r="U152" i="7"/>
  <c r="Q148" i="7"/>
  <c r="V147" i="7"/>
  <c r="W146" i="7"/>
  <c r="M146" i="7"/>
  <c r="O142" i="7"/>
  <c r="R141" i="7"/>
  <c r="Q138" i="7"/>
  <c r="Q136" i="7"/>
  <c r="S135" i="7"/>
  <c r="R130" i="7"/>
  <c r="R125" i="7"/>
  <c r="P123" i="7"/>
  <c r="V122" i="7"/>
  <c r="Q119" i="7"/>
  <c r="W109" i="7"/>
  <c r="M109" i="7"/>
  <c r="O105" i="7"/>
  <c r="P103" i="7"/>
  <c r="V102" i="7"/>
  <c r="O97" i="7"/>
  <c r="P95" i="7"/>
  <c r="V94" i="7"/>
  <c r="R91" i="7"/>
  <c r="R90" i="7"/>
  <c r="P89" i="7"/>
  <c r="V87" i="7"/>
  <c r="T85" i="7"/>
  <c r="O83" i="7"/>
  <c r="Q79" i="7"/>
  <c r="T44" i="7"/>
  <c r="M13" i="7"/>
  <c r="U13" i="7"/>
  <c r="N13" i="7"/>
  <c r="V13" i="7"/>
  <c r="O13" i="7"/>
  <c r="W13" i="7"/>
  <c r="P13" i="7"/>
  <c r="K13" i="7"/>
  <c r="S13" i="7"/>
  <c r="L13" i="7"/>
  <c r="T13" i="7"/>
  <c r="Q173" i="7"/>
  <c r="V172" i="7"/>
  <c r="U171" i="7"/>
  <c r="L171" i="7"/>
  <c r="N170" i="7"/>
  <c r="W167" i="7"/>
  <c r="M167" i="7"/>
  <c r="Q166" i="7"/>
  <c r="P163" i="7"/>
  <c r="U162" i="7"/>
  <c r="U161" i="7"/>
  <c r="M161" i="7"/>
  <c r="Q160" i="7"/>
  <c r="W158" i="7"/>
  <c r="W153" i="7"/>
  <c r="O153" i="7"/>
  <c r="S152" i="7"/>
  <c r="P148" i="7"/>
  <c r="U147" i="7"/>
  <c r="U146" i="7"/>
  <c r="L146" i="7"/>
  <c r="Q144" i="7"/>
  <c r="W142" i="7"/>
  <c r="M142" i="7"/>
  <c r="Q141" i="7"/>
  <c r="P138" i="7"/>
  <c r="P136" i="7"/>
  <c r="O135" i="7"/>
  <c r="R133" i="7"/>
  <c r="O130" i="7"/>
  <c r="V128" i="7"/>
  <c r="Q125" i="7"/>
  <c r="W123" i="7"/>
  <c r="O123" i="7"/>
  <c r="R122" i="7"/>
  <c r="P119" i="7"/>
  <c r="Q115" i="7"/>
  <c r="W114" i="7"/>
  <c r="U109" i="7"/>
  <c r="L109" i="7"/>
  <c r="W105" i="7"/>
  <c r="M105" i="7"/>
  <c r="W103" i="7"/>
  <c r="O103" i="7"/>
  <c r="R102" i="7"/>
  <c r="S100" i="7"/>
  <c r="W97" i="7"/>
  <c r="M97" i="7"/>
  <c r="W95" i="7"/>
  <c r="O95" i="7"/>
  <c r="R94" i="7"/>
  <c r="S92" i="7"/>
  <c r="P91" i="7"/>
  <c r="O90" i="7"/>
  <c r="O89" i="7"/>
  <c r="M87" i="7"/>
  <c r="U87" i="7"/>
  <c r="O87" i="7"/>
  <c r="W87" i="7"/>
  <c r="L84" i="7"/>
  <c r="K84" i="7"/>
  <c r="S84" i="7"/>
  <c r="N83" i="7"/>
  <c r="P82" i="7"/>
  <c r="V82" i="7"/>
  <c r="W82" i="7"/>
  <c r="K82" i="7"/>
  <c r="O79" i="7"/>
  <c r="T68" i="7"/>
  <c r="N64" i="7"/>
  <c r="O64" i="7"/>
  <c r="P64" i="7"/>
  <c r="Q64" i="7"/>
  <c r="R64" i="7"/>
  <c r="L64" i="7"/>
  <c r="U64" i="7"/>
  <c r="M64" i="7"/>
  <c r="W64" i="7"/>
  <c r="T48" i="7"/>
  <c r="S44" i="7"/>
  <c r="R95" i="7"/>
  <c r="U172" i="7"/>
  <c r="T171" i="7"/>
  <c r="K171" i="7"/>
  <c r="M170" i="7"/>
  <c r="U167" i="7"/>
  <c r="L167" i="7"/>
  <c r="N166" i="7"/>
  <c r="O163" i="7"/>
  <c r="R162" i="7"/>
  <c r="T161" i="7"/>
  <c r="L161" i="7"/>
  <c r="N160" i="7"/>
  <c r="Q159" i="7"/>
  <c r="V158" i="7"/>
  <c r="V153" i="7"/>
  <c r="N153" i="7"/>
  <c r="R152" i="7"/>
  <c r="W148" i="7"/>
  <c r="O148" i="7"/>
  <c r="S147" i="7"/>
  <c r="T146" i="7"/>
  <c r="K146" i="7"/>
  <c r="P144" i="7"/>
  <c r="U143" i="7"/>
  <c r="U142" i="7"/>
  <c r="L142" i="7"/>
  <c r="M141" i="7"/>
  <c r="Q140" i="7"/>
  <c r="W138" i="7"/>
  <c r="O138" i="7"/>
  <c r="O136" i="7"/>
  <c r="N135" i="7"/>
  <c r="U134" i="7"/>
  <c r="Q133" i="7"/>
  <c r="N130" i="7"/>
  <c r="S128" i="7"/>
  <c r="N126" i="7"/>
  <c r="P125" i="7"/>
  <c r="V123" i="7"/>
  <c r="N123" i="7"/>
  <c r="O122" i="7"/>
  <c r="W119" i="7"/>
  <c r="O119" i="7"/>
  <c r="V114" i="7"/>
  <c r="W110" i="7"/>
  <c r="T109" i="7"/>
  <c r="K109" i="7"/>
  <c r="U105" i="7"/>
  <c r="L105" i="7"/>
  <c r="V103" i="7"/>
  <c r="N103" i="7"/>
  <c r="O102" i="7"/>
  <c r="R100" i="7"/>
  <c r="U97" i="7"/>
  <c r="L97" i="7"/>
  <c r="V95" i="7"/>
  <c r="N95" i="7"/>
  <c r="O94" i="7"/>
  <c r="O91" i="7"/>
  <c r="S87" i="7"/>
  <c r="W83" i="7"/>
  <c r="M83" i="7"/>
  <c r="L79" i="7"/>
  <c r="S48" i="7"/>
  <c r="N56" i="7"/>
  <c r="O56" i="7"/>
  <c r="P56" i="7"/>
  <c r="Q56" i="7"/>
  <c r="R56" i="7"/>
  <c r="L56" i="7"/>
  <c r="U56" i="7"/>
  <c r="M56" i="7"/>
  <c r="W56" i="7"/>
  <c r="R172" i="7"/>
  <c r="T167" i="7"/>
  <c r="K167" i="7"/>
  <c r="M166" i="7"/>
  <c r="W163" i="7"/>
  <c r="M163" i="7"/>
  <c r="Q162" i="7"/>
  <c r="S161" i="7"/>
  <c r="K161" i="7"/>
  <c r="M160" i="7"/>
  <c r="U158" i="7"/>
  <c r="U153" i="7"/>
  <c r="M153" i="7"/>
  <c r="Q152" i="7"/>
  <c r="V148" i="7"/>
  <c r="N148" i="7"/>
  <c r="R147" i="7"/>
  <c r="T142" i="7"/>
  <c r="K142" i="7"/>
  <c r="V138" i="7"/>
  <c r="N138" i="7"/>
  <c r="W136" i="7"/>
  <c r="M136" i="7"/>
  <c r="O134" i="7"/>
  <c r="O125" i="7"/>
  <c r="U123" i="7"/>
  <c r="M123" i="7"/>
  <c r="N122" i="7"/>
  <c r="V119" i="7"/>
  <c r="N119" i="7"/>
  <c r="R114" i="7"/>
  <c r="V110" i="7"/>
  <c r="T105" i="7"/>
  <c r="K105" i="7"/>
  <c r="U103" i="7"/>
  <c r="M103" i="7"/>
  <c r="N102" i="7"/>
  <c r="K100" i="7"/>
  <c r="T97" i="7"/>
  <c r="K97" i="7"/>
  <c r="U95" i="7"/>
  <c r="M95" i="7"/>
  <c r="N94" i="7"/>
  <c r="L92" i="7"/>
  <c r="K92" i="7"/>
  <c r="N91" i="7"/>
  <c r="P90" i="7"/>
  <c r="W90" i="7"/>
  <c r="N89" i="7"/>
  <c r="K89" i="7"/>
  <c r="T89" i="7"/>
  <c r="M89" i="7"/>
  <c r="W89" i="7"/>
  <c r="V83" i="7"/>
  <c r="M68" i="7"/>
  <c r="O68" i="7"/>
  <c r="P68" i="7"/>
  <c r="Q68" i="7"/>
  <c r="R68" i="7"/>
  <c r="K68" i="7"/>
  <c r="U68" i="7"/>
  <c r="L68" i="7"/>
  <c r="W68" i="7"/>
  <c r="T56" i="7"/>
  <c r="N44" i="7"/>
  <c r="O44" i="7"/>
  <c r="P44" i="7"/>
  <c r="Q44" i="7"/>
  <c r="R44" i="7"/>
  <c r="L44" i="7"/>
  <c r="U44" i="7"/>
  <c r="M44" i="7"/>
  <c r="W44" i="7"/>
  <c r="M20" i="7"/>
  <c r="U20" i="7"/>
  <c r="N20" i="7"/>
  <c r="V20" i="7"/>
  <c r="O20" i="7"/>
  <c r="W20" i="7"/>
  <c r="P20" i="7"/>
  <c r="K20" i="7"/>
  <c r="S20" i="7"/>
  <c r="L20" i="7"/>
  <c r="T20" i="7"/>
  <c r="U91" i="7"/>
  <c r="Q172" i="7"/>
  <c r="U163" i="7"/>
  <c r="L163" i="7"/>
  <c r="N162" i="7"/>
  <c r="R158" i="7"/>
  <c r="T153" i="7"/>
  <c r="L153" i="7"/>
  <c r="N152" i="7"/>
  <c r="U148" i="7"/>
  <c r="M148" i="7"/>
  <c r="Q147" i="7"/>
  <c r="U138" i="7"/>
  <c r="M138" i="7"/>
  <c r="U136" i="7"/>
  <c r="L136" i="7"/>
  <c r="M125" i="7"/>
  <c r="T123" i="7"/>
  <c r="L123" i="7"/>
  <c r="O114" i="7"/>
  <c r="T103" i="7"/>
  <c r="L103" i="7"/>
  <c r="T95" i="7"/>
  <c r="L95" i="7"/>
  <c r="W91" i="7"/>
  <c r="M91" i="7"/>
  <c r="Q83" i="7"/>
  <c r="K83" i="7"/>
  <c r="S83" i="7"/>
  <c r="M79" i="7"/>
  <c r="U79" i="7"/>
  <c r="N79" i="7"/>
  <c r="V79" i="7"/>
  <c r="P79" i="7"/>
  <c r="S56" i="7"/>
  <c r="N48" i="7"/>
  <c r="O48" i="7"/>
  <c r="P48" i="7"/>
  <c r="Q48" i="7"/>
  <c r="R48" i="7"/>
  <c r="L48" i="7"/>
  <c r="U48" i="7"/>
  <c r="M48" i="7"/>
  <c r="W48" i="7"/>
  <c r="K43" i="7"/>
  <c r="Q43" i="7"/>
  <c r="R43" i="7"/>
  <c r="V43" i="7"/>
  <c r="W43" i="7"/>
  <c r="N43" i="7"/>
  <c r="O43" i="7"/>
  <c r="K39" i="7"/>
  <c r="R39" i="7"/>
  <c r="V39" i="7"/>
  <c r="W39" i="7"/>
  <c r="O39" i="7"/>
  <c r="Q39" i="7"/>
  <c r="K25" i="7"/>
  <c r="V25" i="7"/>
  <c r="W25" i="7"/>
  <c r="Q25" i="7"/>
  <c r="R25" i="7"/>
  <c r="R153" i="7"/>
  <c r="O19" i="7"/>
  <c r="R19" i="7"/>
  <c r="S19" i="7"/>
  <c r="U19" i="7"/>
  <c r="V19" i="7"/>
  <c r="M19" i="7"/>
  <c r="N19" i="7"/>
  <c r="U173" i="7"/>
  <c r="N172" i="7"/>
  <c r="Q171" i="7"/>
  <c r="V170" i="7"/>
  <c r="V169" i="7"/>
  <c r="Q168" i="7"/>
  <c r="R167" i="7"/>
  <c r="W166" i="7"/>
  <c r="T163" i="7"/>
  <c r="K163" i="7"/>
  <c r="M162" i="7"/>
  <c r="V160" i="7"/>
  <c r="W159" i="7"/>
  <c r="M159" i="7"/>
  <c r="Q158" i="7"/>
  <c r="O155" i="7"/>
  <c r="R154" i="7"/>
  <c r="S153" i="7"/>
  <c r="M152" i="7"/>
  <c r="U150" i="7"/>
  <c r="T148" i="7"/>
  <c r="N147" i="7"/>
  <c r="Q146" i="7"/>
  <c r="U144" i="7"/>
  <c r="Q143" i="7"/>
  <c r="R142" i="7"/>
  <c r="W141" i="7"/>
  <c r="T138" i="7"/>
  <c r="T136" i="7"/>
  <c r="K136" i="7"/>
  <c r="U125" i="7"/>
  <c r="L125" i="7"/>
  <c r="S123" i="7"/>
  <c r="T119" i="7"/>
  <c r="N114" i="7"/>
  <c r="O110" i="7"/>
  <c r="Q109" i="7"/>
  <c r="R105" i="7"/>
  <c r="S103" i="7"/>
  <c r="R97" i="7"/>
  <c r="S95" i="7"/>
  <c r="V91" i="7"/>
  <c r="L91" i="7"/>
  <c r="S89" i="7"/>
  <c r="P86" i="7"/>
  <c r="N86" i="7"/>
  <c r="R86" i="7"/>
  <c r="T83" i="7"/>
  <c r="T79" i="7"/>
  <c r="K56" i="7"/>
  <c r="N52" i="7"/>
  <c r="O52" i="7"/>
  <c r="P52" i="7"/>
  <c r="Q52" i="7"/>
  <c r="R52" i="7"/>
  <c r="L52" i="7"/>
  <c r="U52" i="7"/>
  <c r="M52" i="7"/>
  <c r="W52" i="7"/>
  <c r="K33" i="7"/>
  <c r="R33" i="7"/>
  <c r="V33" i="7"/>
  <c r="W33" i="7"/>
  <c r="O33" i="7"/>
  <c r="Q33" i="7"/>
  <c r="K19" i="7"/>
  <c r="P76" i="7"/>
  <c r="N67" i="7"/>
  <c r="O63" i="7"/>
  <c r="K32" i="7"/>
  <c r="P30" i="7"/>
  <c r="P26" i="7"/>
  <c r="P22" i="7"/>
  <c r="W17" i="7"/>
  <c r="O17" i="7"/>
  <c r="P15" i="7"/>
  <c r="S14" i="7"/>
  <c r="P11" i="7"/>
  <c r="U10" i="7"/>
  <c r="Q42" i="7"/>
  <c r="V41" i="7"/>
  <c r="Q38" i="7"/>
  <c r="O30" i="7"/>
  <c r="O26" i="7"/>
  <c r="O22" i="7"/>
  <c r="Q21" i="7"/>
  <c r="W18" i="7"/>
  <c r="V17" i="7"/>
  <c r="N17" i="7"/>
  <c r="W15" i="7"/>
  <c r="O15" i="7"/>
  <c r="R14" i="7"/>
  <c r="O11" i="7"/>
  <c r="T10" i="7"/>
  <c r="T76" i="7"/>
  <c r="K76" i="7"/>
  <c r="W72" i="7"/>
  <c r="M72" i="7"/>
  <c r="U70" i="7"/>
  <c r="M70" i="7"/>
  <c r="N69" i="7"/>
  <c r="V67" i="7"/>
  <c r="U66" i="7"/>
  <c r="M66" i="7"/>
  <c r="N65" i="7"/>
  <c r="W63" i="7"/>
  <c r="U62" i="7"/>
  <c r="M62" i="7"/>
  <c r="N61" i="7"/>
  <c r="W59" i="7"/>
  <c r="U58" i="7"/>
  <c r="M58" i="7"/>
  <c r="N57" i="7"/>
  <c r="W55" i="7"/>
  <c r="U54" i="7"/>
  <c r="M54" i="7"/>
  <c r="N53" i="7"/>
  <c r="W51" i="7"/>
  <c r="U50" i="7"/>
  <c r="M50" i="7"/>
  <c r="N49" i="7"/>
  <c r="W47" i="7"/>
  <c r="U46" i="7"/>
  <c r="M46" i="7"/>
  <c r="N45" i="7"/>
  <c r="V42" i="7"/>
  <c r="N42" i="7"/>
  <c r="R41" i="7"/>
  <c r="V38" i="7"/>
  <c r="N38" i="7"/>
  <c r="R37" i="7"/>
  <c r="V36" i="7"/>
  <c r="N36" i="7"/>
  <c r="R35" i="7"/>
  <c r="W32" i="7"/>
  <c r="S31" i="7"/>
  <c r="T30" i="7"/>
  <c r="K30" i="7"/>
  <c r="W28" i="7"/>
  <c r="S27" i="7"/>
  <c r="T26" i="7"/>
  <c r="K26" i="7"/>
  <c r="T22" i="7"/>
  <c r="K22" i="7"/>
  <c r="R18" i="7"/>
  <c r="S17" i="7"/>
  <c r="T15" i="7"/>
  <c r="K15" i="7"/>
  <c r="K11" i="7"/>
  <c r="Q10" i="7"/>
  <c r="R67" i="7"/>
  <c r="Q18" i="7"/>
  <c r="P10" i="7"/>
  <c r="R76" i="7"/>
  <c r="T72" i="7"/>
  <c r="K72" i="7"/>
  <c r="S70" i="7"/>
  <c r="Q67" i="7"/>
  <c r="S66" i="7"/>
  <c r="K65" i="7"/>
  <c r="R63" i="7"/>
  <c r="S62" i="7"/>
  <c r="K61" i="7"/>
  <c r="R59" i="7"/>
  <c r="S58" i="7"/>
  <c r="K57" i="7"/>
  <c r="R55" i="7"/>
  <c r="S54" i="7"/>
  <c r="K53" i="7"/>
  <c r="R51" i="7"/>
  <c r="S50" i="7"/>
  <c r="K49" i="7"/>
  <c r="R47" i="7"/>
  <c r="S46" i="7"/>
  <c r="K45" i="7"/>
  <c r="T42" i="7"/>
  <c r="L42" i="7"/>
  <c r="M41" i="7"/>
  <c r="T38" i="7"/>
  <c r="L38" i="7"/>
  <c r="M37" i="7"/>
  <c r="R30" i="7"/>
  <c r="O18" i="7"/>
  <c r="O10" i="7"/>
  <c r="Q76" i="7"/>
  <c r="O67" i="7"/>
  <c r="Q63" i="7"/>
  <c r="Q59" i="7"/>
  <c r="Q55" i="7"/>
  <c r="Q51" i="7"/>
  <c r="Q47" i="7"/>
  <c r="S42" i="7"/>
  <c r="K41" i="7"/>
  <c r="S38" i="7"/>
  <c r="K37" i="7"/>
  <c r="Q30" i="7"/>
  <c r="T172" i="7"/>
  <c r="L172" i="7"/>
  <c r="P170" i="7"/>
  <c r="T168" i="7"/>
  <c r="L168" i="7"/>
  <c r="P166" i="7"/>
  <c r="T164" i="7"/>
  <c r="L164" i="7"/>
  <c r="P162" i="7"/>
  <c r="T160" i="7"/>
  <c r="L160" i="7"/>
  <c r="P158" i="7"/>
  <c r="T156" i="7"/>
  <c r="L156" i="7"/>
  <c r="P154" i="7"/>
  <c r="T152" i="7"/>
  <c r="L152" i="7"/>
  <c r="P150" i="7"/>
  <c r="T147" i="7"/>
  <c r="L147" i="7"/>
  <c r="P145" i="7"/>
  <c r="T143" i="7"/>
  <c r="L143" i="7"/>
  <c r="P141" i="7"/>
  <c r="T139" i="7"/>
  <c r="K139" i="7"/>
  <c r="W137" i="7"/>
  <c r="N137" i="7"/>
  <c r="W135" i="7"/>
  <c r="M135" i="7"/>
  <c r="N134" i="7"/>
  <c r="S130" i="7"/>
  <c r="R128" i="7"/>
  <c r="S120" i="7"/>
  <c r="S112" i="7"/>
  <c r="S172" i="7"/>
  <c r="K172" i="7"/>
  <c r="O170" i="7"/>
  <c r="S168" i="7"/>
  <c r="K168" i="7"/>
  <c r="O166" i="7"/>
  <c r="K164" i="7"/>
  <c r="O162" i="7"/>
  <c r="K160" i="7"/>
  <c r="O158" i="7"/>
  <c r="K156" i="7"/>
  <c r="O154" i="7"/>
  <c r="K152" i="7"/>
  <c r="O150" i="7"/>
  <c r="K147" i="7"/>
  <c r="O145" i="7"/>
  <c r="K143" i="7"/>
  <c r="O141" i="7"/>
  <c r="V137" i="7"/>
  <c r="M137" i="7"/>
  <c r="V135" i="7"/>
  <c r="W134" i="7"/>
  <c r="M134" i="7"/>
  <c r="P132" i="7"/>
  <c r="L132" i="7"/>
  <c r="T132" i="7"/>
  <c r="M132" i="7"/>
  <c r="U132" i="7"/>
  <c r="N128" i="7"/>
  <c r="R120" i="7"/>
  <c r="R112" i="7"/>
  <c r="N158" i="7"/>
  <c r="N154" i="7"/>
  <c r="N150" i="7"/>
  <c r="N145" i="7"/>
  <c r="N141" i="7"/>
  <c r="U137" i="7"/>
  <c r="L135" i="7"/>
  <c r="T135" i="7"/>
  <c r="P135" i="7"/>
  <c r="V134" i="7"/>
  <c r="W126" i="7"/>
  <c r="P137" i="7"/>
  <c r="L137" i="7"/>
  <c r="P134" i="7"/>
  <c r="L134" i="7"/>
  <c r="T134" i="7"/>
  <c r="L128" i="7"/>
  <c r="T128" i="7"/>
  <c r="M128" i="7"/>
  <c r="U128" i="7"/>
  <c r="O128" i="7"/>
  <c r="W128" i="7"/>
  <c r="P128" i="7"/>
  <c r="Q128" i="7"/>
  <c r="V126" i="7"/>
  <c r="L120" i="7"/>
  <c r="T120" i="7"/>
  <c r="M120" i="7"/>
  <c r="U120" i="7"/>
  <c r="N120" i="7"/>
  <c r="V120" i="7"/>
  <c r="O120" i="7"/>
  <c r="W120" i="7"/>
  <c r="P120" i="7"/>
  <c r="Q120" i="7"/>
  <c r="L112" i="7"/>
  <c r="T112" i="7"/>
  <c r="M112" i="7"/>
  <c r="U112" i="7"/>
  <c r="N112" i="7"/>
  <c r="V112" i="7"/>
  <c r="O112" i="7"/>
  <c r="W112" i="7"/>
  <c r="P112" i="7"/>
  <c r="Q112" i="7"/>
  <c r="P172" i="7"/>
  <c r="V171" i="7"/>
  <c r="T170" i="7"/>
  <c r="L170" i="7"/>
  <c r="P168" i="7"/>
  <c r="V167" i="7"/>
  <c r="T166" i="7"/>
  <c r="L166" i="7"/>
  <c r="P164" i="7"/>
  <c r="V163" i="7"/>
  <c r="T162" i="7"/>
  <c r="L162" i="7"/>
  <c r="P160" i="7"/>
  <c r="V159" i="7"/>
  <c r="T158" i="7"/>
  <c r="L158" i="7"/>
  <c r="P156" i="7"/>
  <c r="V155" i="7"/>
  <c r="T154" i="7"/>
  <c r="L154" i="7"/>
  <c r="P152" i="7"/>
  <c r="V151" i="7"/>
  <c r="T150" i="7"/>
  <c r="L150" i="7"/>
  <c r="P147" i="7"/>
  <c r="V146" i="7"/>
  <c r="T145" i="7"/>
  <c r="L145" i="7"/>
  <c r="P143" i="7"/>
  <c r="V142" i="7"/>
  <c r="T141" i="7"/>
  <c r="L141" i="7"/>
  <c r="P139" i="7"/>
  <c r="S137" i="7"/>
  <c r="R135" i="7"/>
  <c r="S134" i="7"/>
  <c r="R132" i="7"/>
  <c r="R126" i="7"/>
  <c r="S124" i="7"/>
  <c r="S116" i="7"/>
  <c r="S108" i="7"/>
  <c r="W172" i="7"/>
  <c r="S170" i="7"/>
  <c r="W168" i="7"/>
  <c r="S166" i="7"/>
  <c r="W164" i="7"/>
  <c r="S162" i="7"/>
  <c r="W160" i="7"/>
  <c r="S158" i="7"/>
  <c r="W156" i="7"/>
  <c r="S154" i="7"/>
  <c r="W152" i="7"/>
  <c r="S150" i="7"/>
  <c r="W147" i="7"/>
  <c r="S145" i="7"/>
  <c r="W143" i="7"/>
  <c r="S141" i="7"/>
  <c r="W139" i="7"/>
  <c r="O139" i="7"/>
  <c r="R137" i="7"/>
  <c r="Q135" i="7"/>
  <c r="R134" i="7"/>
  <c r="Q132" i="7"/>
  <c r="L130" i="7"/>
  <c r="T130" i="7"/>
  <c r="M130" i="7"/>
  <c r="U130" i="7"/>
  <c r="P130" i="7"/>
  <c r="Q130" i="7"/>
  <c r="R124" i="7"/>
  <c r="R116" i="7"/>
  <c r="R108" i="7"/>
  <c r="Q137" i="7"/>
  <c r="Q134" i="7"/>
  <c r="P126" i="7"/>
  <c r="Q126" i="7"/>
  <c r="K126" i="7"/>
  <c r="S126" i="7"/>
  <c r="L126" i="7"/>
  <c r="T126" i="7"/>
  <c r="M126" i="7"/>
  <c r="U126" i="7"/>
  <c r="L124" i="7"/>
  <c r="T124" i="7"/>
  <c r="M124" i="7"/>
  <c r="U124" i="7"/>
  <c r="N124" i="7"/>
  <c r="V124" i="7"/>
  <c r="O124" i="7"/>
  <c r="W124" i="7"/>
  <c r="P124" i="7"/>
  <c r="Q124" i="7"/>
  <c r="L116" i="7"/>
  <c r="T116" i="7"/>
  <c r="M116" i="7"/>
  <c r="U116" i="7"/>
  <c r="N116" i="7"/>
  <c r="V116" i="7"/>
  <c r="O116" i="7"/>
  <c r="W116" i="7"/>
  <c r="P116" i="7"/>
  <c r="Q116" i="7"/>
  <c r="L108" i="7"/>
  <c r="T108" i="7"/>
  <c r="M108" i="7"/>
  <c r="U108" i="7"/>
  <c r="N108" i="7"/>
  <c r="V108" i="7"/>
  <c r="O108" i="7"/>
  <c r="W108" i="7"/>
  <c r="P108" i="7"/>
  <c r="Q108" i="7"/>
  <c r="K75" i="7"/>
  <c r="S75" i="7"/>
  <c r="L75" i="7"/>
  <c r="T75" i="7"/>
  <c r="M75" i="7"/>
  <c r="P75" i="7"/>
  <c r="W75" i="7"/>
  <c r="K71" i="7"/>
  <c r="S71" i="7"/>
  <c r="L71" i="7"/>
  <c r="T71" i="7"/>
  <c r="M71" i="7"/>
  <c r="U71" i="7"/>
  <c r="P71" i="7"/>
  <c r="U122" i="7"/>
  <c r="M122" i="7"/>
  <c r="U118" i="7"/>
  <c r="M118" i="7"/>
  <c r="U114" i="7"/>
  <c r="M114" i="7"/>
  <c r="U110" i="7"/>
  <c r="M110" i="7"/>
  <c r="U106" i="7"/>
  <c r="M106" i="7"/>
  <c r="Q104" i="7"/>
  <c r="U102" i="7"/>
  <c r="M102" i="7"/>
  <c r="Q100" i="7"/>
  <c r="U98" i="7"/>
  <c r="M98" i="7"/>
  <c r="Q96" i="7"/>
  <c r="U94" i="7"/>
  <c r="M94" i="7"/>
  <c r="Q92" i="7"/>
  <c r="U90" i="7"/>
  <c r="M90" i="7"/>
  <c r="Q88" i="7"/>
  <c r="U86" i="7"/>
  <c r="M86" i="7"/>
  <c r="Q84" i="7"/>
  <c r="U82" i="7"/>
  <c r="M82" i="7"/>
  <c r="Q80" i="7"/>
  <c r="U77" i="7"/>
  <c r="L77" i="7"/>
  <c r="V75" i="7"/>
  <c r="T122" i="7"/>
  <c r="L122" i="7"/>
  <c r="T118" i="7"/>
  <c r="L118" i="7"/>
  <c r="T114" i="7"/>
  <c r="L114" i="7"/>
  <c r="T110" i="7"/>
  <c r="L110" i="7"/>
  <c r="T106" i="7"/>
  <c r="L106" i="7"/>
  <c r="P104" i="7"/>
  <c r="T102" i="7"/>
  <c r="L102" i="7"/>
  <c r="P100" i="7"/>
  <c r="T98" i="7"/>
  <c r="L98" i="7"/>
  <c r="P96" i="7"/>
  <c r="T94" i="7"/>
  <c r="L94" i="7"/>
  <c r="P92" i="7"/>
  <c r="T90" i="7"/>
  <c r="L90" i="7"/>
  <c r="P88" i="7"/>
  <c r="T86" i="7"/>
  <c r="L86" i="7"/>
  <c r="P84" i="7"/>
  <c r="T82" i="7"/>
  <c r="L82" i="7"/>
  <c r="P80" i="7"/>
  <c r="T77" i="7"/>
  <c r="K77" i="7"/>
  <c r="U75" i="7"/>
  <c r="W71" i="7"/>
  <c r="S122" i="7"/>
  <c r="K122" i="7"/>
  <c r="S118" i="7"/>
  <c r="K118" i="7"/>
  <c r="S114" i="7"/>
  <c r="K114" i="7"/>
  <c r="S110" i="7"/>
  <c r="K110" i="7"/>
  <c r="S106" i="7"/>
  <c r="K106" i="7"/>
  <c r="W104" i="7"/>
  <c r="O104" i="7"/>
  <c r="S102" i="7"/>
  <c r="K102" i="7"/>
  <c r="W100" i="7"/>
  <c r="O100" i="7"/>
  <c r="S98" i="7"/>
  <c r="K98" i="7"/>
  <c r="W96" i="7"/>
  <c r="O96" i="7"/>
  <c r="S94" i="7"/>
  <c r="K94" i="7"/>
  <c r="W92" i="7"/>
  <c r="O92" i="7"/>
  <c r="S90" i="7"/>
  <c r="K90" i="7"/>
  <c r="W88" i="7"/>
  <c r="O88" i="7"/>
  <c r="S86" i="7"/>
  <c r="K86" i="7"/>
  <c r="W84" i="7"/>
  <c r="O84" i="7"/>
  <c r="W80" i="7"/>
  <c r="O80" i="7"/>
  <c r="R75" i="7"/>
  <c r="V71" i="7"/>
  <c r="V104" i="7"/>
  <c r="N104" i="7"/>
  <c r="V100" i="7"/>
  <c r="N100" i="7"/>
  <c r="V96" i="7"/>
  <c r="N96" i="7"/>
  <c r="V92" i="7"/>
  <c r="N92" i="7"/>
  <c r="V88" i="7"/>
  <c r="N88" i="7"/>
  <c r="V84" i="7"/>
  <c r="N84" i="7"/>
  <c r="V80" i="7"/>
  <c r="N80" i="7"/>
  <c r="Q75" i="7"/>
  <c r="R71" i="7"/>
  <c r="Q122" i="7"/>
  <c r="Q118" i="7"/>
  <c r="Q114" i="7"/>
  <c r="Q110" i="7"/>
  <c r="Q106" i="7"/>
  <c r="U104" i="7"/>
  <c r="M104" i="7"/>
  <c r="Q102" i="7"/>
  <c r="U100" i="7"/>
  <c r="M100" i="7"/>
  <c r="Q98" i="7"/>
  <c r="U96" i="7"/>
  <c r="M96" i="7"/>
  <c r="Q94" i="7"/>
  <c r="U92" i="7"/>
  <c r="M92" i="7"/>
  <c r="Q90" i="7"/>
  <c r="U88" i="7"/>
  <c r="M88" i="7"/>
  <c r="Q86" i="7"/>
  <c r="U84" i="7"/>
  <c r="M84" i="7"/>
  <c r="Q82" i="7"/>
  <c r="O81" i="7"/>
  <c r="U80" i="7"/>
  <c r="M80" i="7"/>
  <c r="Q77" i="7"/>
  <c r="O75" i="7"/>
  <c r="O73" i="7"/>
  <c r="W73" i="7"/>
  <c r="P73" i="7"/>
  <c r="Q73" i="7"/>
  <c r="L73" i="7"/>
  <c r="T73" i="7"/>
  <c r="Q71" i="7"/>
  <c r="V136" i="7"/>
  <c r="V133" i="7"/>
  <c r="V131" i="7"/>
  <c r="V125" i="7"/>
  <c r="V121" i="7"/>
  <c r="V117" i="7"/>
  <c r="V113" i="7"/>
  <c r="V109" i="7"/>
  <c r="V105" i="7"/>
  <c r="T104" i="7"/>
  <c r="V101" i="7"/>
  <c r="T100" i="7"/>
  <c r="V97" i="7"/>
  <c r="T96" i="7"/>
  <c r="V93" i="7"/>
  <c r="T92" i="7"/>
  <c r="V89" i="7"/>
  <c r="T88" i="7"/>
  <c r="V85" i="7"/>
  <c r="T84" i="7"/>
  <c r="V81" i="7"/>
  <c r="T80" i="7"/>
  <c r="O77" i="7"/>
  <c r="N75" i="7"/>
  <c r="V73" i="7"/>
  <c r="O71" i="7"/>
  <c r="O69" i="7"/>
  <c r="W69" i="7"/>
  <c r="P69" i="7"/>
  <c r="Q69" i="7"/>
  <c r="L69" i="7"/>
  <c r="T69" i="7"/>
  <c r="P67" i="7"/>
  <c r="T65" i="7"/>
  <c r="L65" i="7"/>
  <c r="P63" i="7"/>
  <c r="T61" i="7"/>
  <c r="L61" i="7"/>
  <c r="P59" i="7"/>
  <c r="T57" i="7"/>
  <c r="L57" i="7"/>
  <c r="P55" i="7"/>
  <c r="T53" i="7"/>
  <c r="L53" i="7"/>
  <c r="P51" i="7"/>
  <c r="T49" i="7"/>
  <c r="L49" i="7"/>
  <c r="P47" i="7"/>
  <c r="T45" i="7"/>
  <c r="L45" i="7"/>
  <c r="P43" i="7"/>
  <c r="T41" i="7"/>
  <c r="L41" i="7"/>
  <c r="P39" i="7"/>
  <c r="T37" i="7"/>
  <c r="L37" i="7"/>
  <c r="T35" i="7"/>
  <c r="L35" i="7"/>
  <c r="P33" i="7"/>
  <c r="T31" i="7"/>
  <c r="L31" i="7"/>
  <c r="P29" i="7"/>
  <c r="T27" i="7"/>
  <c r="L27" i="7"/>
  <c r="P25" i="7"/>
  <c r="T23" i="7"/>
  <c r="L23" i="7"/>
  <c r="P21" i="7"/>
  <c r="T19" i="7"/>
  <c r="L19" i="7"/>
  <c r="P18" i="7"/>
  <c r="L16" i="7"/>
  <c r="P14" i="7"/>
  <c r="N63" i="7"/>
  <c r="N59" i="7"/>
  <c r="N55" i="7"/>
  <c r="N51" i="7"/>
  <c r="N47" i="7"/>
  <c r="N39" i="7"/>
  <c r="N29" i="7"/>
  <c r="N25" i="7"/>
  <c r="N18" i="7"/>
  <c r="N14" i="7"/>
  <c r="N10" i="7"/>
  <c r="U67" i="7"/>
  <c r="M67" i="7"/>
  <c r="Q65" i="7"/>
  <c r="U63" i="7"/>
  <c r="M63" i="7"/>
  <c r="Q61" i="7"/>
  <c r="U59" i="7"/>
  <c r="M59" i="7"/>
  <c r="Q57" i="7"/>
  <c r="U55" i="7"/>
  <c r="M55" i="7"/>
  <c r="Q53" i="7"/>
  <c r="U51" i="7"/>
  <c r="M51" i="7"/>
  <c r="Q49" i="7"/>
  <c r="U47" i="7"/>
  <c r="M47" i="7"/>
  <c r="Q45" i="7"/>
  <c r="U43" i="7"/>
  <c r="M43" i="7"/>
  <c r="Q41" i="7"/>
  <c r="U39" i="7"/>
  <c r="M39" i="7"/>
  <c r="Q37" i="7"/>
  <c r="Q35" i="7"/>
  <c r="U33" i="7"/>
  <c r="M33" i="7"/>
  <c r="Q31" i="7"/>
  <c r="U29" i="7"/>
  <c r="M29" i="7"/>
  <c r="Q27" i="7"/>
  <c r="U25" i="7"/>
  <c r="M25" i="7"/>
  <c r="Q23" i="7"/>
  <c r="U21" i="7"/>
  <c r="M21" i="7"/>
  <c r="Q19" i="7"/>
  <c r="U18" i="7"/>
  <c r="M18" i="7"/>
  <c r="Q16" i="7"/>
  <c r="U14" i="7"/>
  <c r="M14" i="7"/>
  <c r="M10" i="7"/>
  <c r="V76" i="7"/>
  <c r="V72" i="7"/>
  <c r="V68" i="7"/>
  <c r="N68" i="7"/>
  <c r="T67" i="7"/>
  <c r="L67" i="7"/>
  <c r="P65" i="7"/>
  <c r="V64" i="7"/>
  <c r="T63" i="7"/>
  <c r="L63" i="7"/>
  <c r="P61" i="7"/>
  <c r="V60" i="7"/>
  <c r="T59" i="7"/>
  <c r="L59" i="7"/>
  <c r="P57" i="7"/>
  <c r="V56" i="7"/>
  <c r="T55" i="7"/>
  <c r="L55" i="7"/>
  <c r="P53" i="7"/>
  <c r="V52" i="7"/>
  <c r="T51" i="7"/>
  <c r="L51" i="7"/>
  <c r="P49" i="7"/>
  <c r="V48" i="7"/>
  <c r="T47" i="7"/>
  <c r="L47" i="7"/>
  <c r="P45" i="7"/>
  <c r="V44" i="7"/>
  <c r="T43" i="7"/>
  <c r="L43" i="7"/>
  <c r="P41" i="7"/>
  <c r="V40" i="7"/>
  <c r="T39" i="7"/>
  <c r="L39" i="7"/>
  <c r="P37" i="7"/>
  <c r="P35" i="7"/>
  <c r="V34" i="7"/>
  <c r="T33" i="7"/>
  <c r="L33" i="7"/>
  <c r="P31" i="7"/>
  <c r="V30" i="7"/>
  <c r="T29" i="7"/>
  <c r="L29" i="7"/>
  <c r="P27" i="7"/>
  <c r="V26" i="7"/>
  <c r="T25" i="7"/>
  <c r="L25" i="7"/>
  <c r="P23" i="7"/>
  <c r="V22" i="7"/>
  <c r="T21" i="7"/>
  <c r="L21" i="7"/>
  <c r="P19" i="7"/>
  <c r="T18" i="7"/>
  <c r="L18" i="7"/>
  <c r="T14" i="7"/>
  <c r="L14" i="7"/>
  <c r="L10" i="7"/>
  <c r="S67" i="7"/>
  <c r="W65" i="7"/>
  <c r="S63" i="7"/>
  <c r="W61" i="7"/>
  <c r="S59" i="7"/>
  <c r="W57" i="7"/>
  <c r="S55" i="7"/>
  <c r="W53" i="7"/>
  <c r="S51" i="7"/>
  <c r="W49" i="7"/>
  <c r="S47" i="7"/>
  <c r="W45" i="7"/>
  <c r="S43" i="7"/>
  <c r="W41" i="7"/>
  <c r="S39" i="7"/>
  <c r="W37" i="7"/>
  <c r="W35" i="7"/>
  <c r="S33" i="7"/>
  <c r="W31" i="7"/>
  <c r="S29" i="7"/>
  <c r="W27" i="7"/>
  <c r="S25" i="7"/>
  <c r="W23" i="7"/>
  <c r="S21" i="7"/>
  <c r="K9" i="7" l="1"/>
  <c r="T9" i="7" l="1"/>
  <c r="W9" i="7"/>
  <c r="U9" i="7"/>
  <c r="P9" i="7"/>
  <c r="O9" i="7"/>
  <c r="V9" i="7"/>
  <c r="S9" i="7"/>
  <c r="R9" i="7"/>
  <c r="Q9" i="7"/>
  <c r="N9" i="7"/>
  <c r="M9" i="7"/>
  <c r="L9" i="7"/>
  <c r="Q10" i="2" l="1"/>
  <c r="Q8" i="2"/>
  <c r="Q9" i="2" l="1"/>
  <c r="Q15" i="2" l="1"/>
  <c r="J3" i="7" l="1"/>
  <c r="O3" i="7" l="1"/>
  <c r="R3" i="7"/>
  <c r="N3" i="7"/>
  <c r="K3" i="7"/>
  <c r="P3" i="7"/>
  <c r="S3" i="7"/>
  <c r="L3" i="7"/>
  <c r="Q3" i="7"/>
  <c r="W3" i="7"/>
  <c r="M3" i="7"/>
  <c r="Q16" i="2"/>
  <c r="Q5" i="2"/>
  <c r="Q18" i="2"/>
  <c r="Q17" i="2"/>
  <c r="Q12" i="2"/>
  <c r="Q14" i="2"/>
  <c r="Q13" i="2"/>
  <c r="Q11" i="2"/>
  <c r="Q7" i="2"/>
  <c r="Q6" i="2"/>
</calcChain>
</file>

<file path=xl/sharedStrings.xml><?xml version="1.0" encoding="utf-8"?>
<sst xmlns="http://schemas.openxmlformats.org/spreadsheetml/2006/main" count="1095" uniqueCount="154">
  <si>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</si>
  <si>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</si>
  <si>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</si>
  <si>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</si>
  <si>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</si>
  <si>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</si>
  <si>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</si>
  <si>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</si>
  <si>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</si>
  <si>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</si>
  <si>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</si>
  <si>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</si>
  <si>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</si>
  <si>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</si>
  <si>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</si>
  <si>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</si>
  <si>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</si>
  <si>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</si>
  <si>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</si>
  <si>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</si>
  <si>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</si>
  <si>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</si>
  <si>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</si>
  <si>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</si>
  <si>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TF</t>
  </si>
  <si>
    <t>Finnmark øst</t>
  </si>
  <si>
    <t>Finnmark FKB-C 2019</t>
  </si>
  <si>
    <t>Tana</t>
  </si>
  <si>
    <t>AR5</t>
  </si>
  <si>
    <t>km2</t>
  </si>
  <si>
    <t>Indre Finnmark</t>
  </si>
  <si>
    <t>Indre Finnmark FKB-CD 2020</t>
  </si>
  <si>
    <t>Karasjok</t>
  </si>
  <si>
    <t>FKB-C</t>
  </si>
  <si>
    <t>Kautokeino</t>
  </si>
  <si>
    <t>Øst-Finnmark</t>
  </si>
  <si>
    <t>Sør-Varanger</t>
  </si>
  <si>
    <t>Troms midt</t>
  </si>
  <si>
    <t>Troms midt og Varanger 2021</t>
  </si>
  <si>
    <t>Tromsø</t>
  </si>
  <si>
    <t>FKB-A</t>
  </si>
  <si>
    <t>Målselv/Bardu</t>
  </si>
  <si>
    <t>FKB-B-blandet_stripe</t>
  </si>
  <si>
    <t>Karlsøy</t>
  </si>
  <si>
    <t>Senja</t>
  </si>
  <si>
    <t>FKB-B-spredt_stripe</t>
  </si>
  <si>
    <t>Vadsø</t>
  </si>
  <si>
    <t>Troms nord</t>
  </si>
  <si>
    <t>Tromsø-Alta FKB-AB 2020</t>
  </si>
  <si>
    <t xml:space="preserve">Nordreisa </t>
  </si>
  <si>
    <t>Kvænangen</t>
  </si>
  <si>
    <t>Finnmark vest</t>
  </si>
  <si>
    <t>Finnmark nord Troms sør 2022</t>
  </si>
  <si>
    <t xml:space="preserve">Hammerfest </t>
  </si>
  <si>
    <t xml:space="preserve"> Hammerfest</t>
  </si>
  <si>
    <t>Troms sør</t>
  </si>
  <si>
    <t>Harstad</t>
  </si>
  <si>
    <t>Ibestad</t>
  </si>
  <si>
    <t>Måsøy</t>
  </si>
  <si>
    <t>Tjeldsund</t>
  </si>
  <si>
    <t>Kvæfjord</t>
  </si>
  <si>
    <t>Bardu</t>
  </si>
  <si>
    <t>Nordkapp</t>
  </si>
  <si>
    <t>Gamvik</t>
  </si>
  <si>
    <t>Lebesby</t>
  </si>
  <si>
    <t>Porsanger</t>
  </si>
  <si>
    <t>Storfjord</t>
  </si>
  <si>
    <t>Kåfjord</t>
  </si>
  <si>
    <t>Lyngen</t>
  </si>
  <si>
    <t>Skjervøy</t>
  </si>
  <si>
    <t>Loppa</t>
  </si>
  <si>
    <t>Alta</t>
  </si>
  <si>
    <t>FKB-B-blandet_blokk</t>
  </si>
  <si>
    <t>Lavangen</t>
  </si>
  <si>
    <t>Gratangen</t>
  </si>
  <si>
    <t>Salangen</t>
  </si>
  <si>
    <t>Målselv</t>
  </si>
  <si>
    <t>Sørreisa</t>
  </si>
  <si>
    <t>Dyrøy</t>
  </si>
  <si>
    <t>Balsfjord</t>
  </si>
  <si>
    <t>Berlevåg</t>
  </si>
  <si>
    <t>Båtsfjord</t>
  </si>
  <si>
    <t>Nesseby</t>
  </si>
  <si>
    <t>Vardø</t>
  </si>
  <si>
    <t>Omløp</t>
  </si>
  <si>
    <t>Hasvik</t>
  </si>
  <si>
    <t>Tiltakskode</t>
  </si>
  <si>
    <t>Forklaring</t>
  </si>
  <si>
    <t>SUM</t>
  </si>
  <si>
    <t>Kalkylekostnad</t>
  </si>
  <si>
    <t>FDV</t>
  </si>
  <si>
    <t>FDV-avgift</t>
  </si>
  <si>
    <t>FKB-A-prosjekt inkludert ortofoto</t>
  </si>
  <si>
    <t>FKB-B-prosjekt inkludert ortofoto - blandet bebyggelse - kartlegging av mindre områder (typisk striper)</t>
  </si>
  <si>
    <t>FKB-B-prosjekt inkludert ortofoto - blandet bebyggelse - kartlegging over større områder (blokk)</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</si>
  <si>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</si>
  <si>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</si>
  <si>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</si>
  <si>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</si>
  <si>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Periodisk ajourføring AR5</t>
  </si>
  <si>
    <t>Omløpsfotografering</t>
  </si>
  <si>
    <t>Ortofoto10</t>
  </si>
  <si>
    <t>Eget ortofotoprosjekt GSD10</t>
  </si>
  <si>
    <t>Ortofoto20</t>
  </si>
  <si>
    <t>Eget ortofotoprosjekt GSD20</t>
  </si>
  <si>
    <t>Laser-2pkt</t>
  </si>
  <si>
    <t>Laserprosjekt 2 pkt</t>
  </si>
  <si>
    <t>Laser-5pkt</t>
  </si>
  <si>
    <t>Laserprosjekt 5 pkt</t>
  </si>
  <si>
    <t>Skråfoto</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</si>
  <si>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</si>
  <si>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</si>
  <si>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</si>
  <si>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</si>
  <si>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</si>
  <si>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</si>
  <si>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</si>
  <si>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</si>
  <si>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</si>
  <si>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</si>
  <si>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</si>
  <si>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</si>
  <si>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</si>
  <si>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</si>
  <si>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</si>
  <si>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</si>
  <si>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</si>
  <si>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</si>
  <si>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</si>
  <si>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</si>
  <si>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</si>
  <si>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</si>
  <si>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</si>
  <si>
    <t>Hammerfest</t>
  </si>
  <si>
    <t>Finnmark midt</t>
  </si>
  <si>
    <t>Finnmark nord</t>
  </si>
  <si>
    <t>Tromsø, Senja, Målselv, Sørreisa, Balsfjord,Dyrøy</t>
  </si>
  <si>
    <t>Tana, Sør-Varanger, Nesseby, Berlevåg, Båtsfjord, Vardø, Vadsø</t>
  </si>
  <si>
    <t>Harstad, Kvæfjord, Tjeldsund, Ibestad, Gratangen, Lavangen, Bardu,Salangen</t>
  </si>
  <si>
    <t>Tromsø, Karlsøy, Lyngen, Storfjord, Kåfjord, Skjervøy, Nordreisa, Kvænangen</t>
  </si>
  <si>
    <t>Alta, Loppa, Kautokeino, Karasjok, Hasvik</t>
  </si>
  <si>
    <t>2022 Finnmark nord Troms sør</t>
  </si>
  <si>
    <t>2022 Historisk ortofoto</t>
  </si>
  <si>
    <t>2020 Indre Finnmark FKB-C</t>
  </si>
  <si>
    <t>2023 TF FKB-AB</t>
  </si>
  <si>
    <t>2024 Finnmark øst Troms midt</t>
  </si>
  <si>
    <t>2025 Troms S Finnmark NV</t>
  </si>
  <si>
    <t>2026 Omløpsfotografering</t>
  </si>
  <si>
    <t>2026 TF FKB-AB 2026</t>
  </si>
  <si>
    <t>2027 Finnmark Troms</t>
  </si>
  <si>
    <t>2028 Omløpsfotografering</t>
  </si>
  <si>
    <t>2028 Troms sør Finnmark nord</t>
  </si>
  <si>
    <t>2029 Finnmark V Troms N</t>
  </si>
  <si>
    <t>Hammerfest, Måsøy, Nordkapp, Porsanger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</si>
</sst>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9">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2" xfId="0" applyNumberFormat="1" applyFill="1" applyBorder="1"/>
    <xf numFmtId="3" fontId="0" fillId="2" borderId="5" xfId="0" applyNumberFormat="1" applyFill="1" applyBorder="1"/>
    <xf numFmtId="0" fontId="4" fillId="0" borderId="0" xfId="0" applyFont="1"/>
    <xf numFmtId="0" fontId="0" fillId="6" borderId="10" xfId="0" applyFill="1" applyBorder="1"/>
    <xf numFmtId="0" fontId="0" fillId="6" borderId="11" xfId="0" applyFill="1" applyBorder="1"/>
    <xf numFmtId="3" fontId="0" fillId="6" borderId="11"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1" xfId="0" applyFill="1" applyBorder="1" applyAlignment="1">
      <alignment horizontal="right"/>
    </xf>
    <xf numFmtId="0" fontId="0" fillId="4" borderId="13" xfId="0" applyFill="1" applyBorder="1" applyAlignment="1">
      <alignment horizontal="centerContinuous"/>
    </xf>
    <xf numFmtId="0" fontId="5" fillId="4" borderId="14" xfId="0" applyFont="1" applyFill="1" applyBorder="1" applyAlignment="1">
      <alignment horizontal="center"/>
    </xf>
    <xf numFmtId="3" fontId="0" fillId="2" borderId="14" xfId="0" applyNumberFormat="1" applyFill="1" applyBorder="1"/>
    <xf numFmtId="0" fontId="0" fillId="3" borderId="14" xfId="0" applyFill="1" applyBorder="1"/>
    <xf numFmtId="0" fontId="0" fillId="3" borderId="15" xfId="0" applyFill="1" applyBorder="1"/>
    <xf numFmtId="0" fontId="2" fillId="0" borderId="0" xfId="0" applyFont="1"/>
    <xf numFmtId="0" fontId="6" fillId="6" borderId="11" xfId="0" applyFont="1" applyFill="1" applyBorder="1" applyAlignment="1">
      <alignment horizontal="right" vertical="center"/>
    </xf>
    <xf numFmtId="0" fontId="6" fillId="6" borderId="11" xfId="0" applyFont="1" applyFill="1" applyBorder="1"/>
    <xf numFmtId="0" fontId="6" fillId="6" borderId="11" xfId="0" applyFont="1" applyFill="1" applyBorder="1" applyAlignment="1">
      <alignment horizontal="right"/>
    </xf>
    <xf numFmtId="0" fontId="7" fillId="5" borderId="0" xfId="0" applyFont="1" applyFill="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FF00"/>
  </sheetPr>
  <dimension ref="A1:W196"/>
  <sheetViews>
    <sheetView tabSelected="1" zoomScale="70" zoomScaleNormal="70" workbookViewId="0">
      <pane ySplit="8" topLeftCell="A34" activePane="bottomLeft" state="frozen"/>
      <selection pane="bottomLeft" activeCell="J143" sqref="J143"/>
    </sheetView>
  </sheetViews>
  <sheetFormatPr baseColWidth="10" defaultColWidth="11.42578125" defaultRowHeight="15" x14ac:dyDescent="0.25"/>
  <cols>
    <col min="1" max="1" width="3.42578125" customWidth="1"/>
    <col min="2" max="2" width="7.140625" customWidth="1"/>
    <col min="3" max="3" width="25" customWidth="1"/>
    <col min="4" max="4" width="37.85546875" customWidth="1"/>
    <col min="5" max="5" width="35.85546875" customWidth="1"/>
    <col min="6" max="6" width="26.5703125" customWidth="1"/>
    <col min="7" max="7" width="9.5703125" customWidth="1"/>
    <col min="8" max="8" width="12.5703125" customWidth="1"/>
    <col min="9" max="9" width="9.85546875" customWidth="1"/>
    <col min="10" max="10" width="11.85546875" customWidth="1"/>
    <col min="11" max="12" width="10.7109375" customWidth="1"/>
    <col min="13" max="13" width="12.140625" customWidth="1"/>
    <col min="14" max="23" width="10.7109375" customWidth="1"/>
  </cols>
  <sheetData>
    <row r="1" spans="1:23" ht="18.75" x14ac:dyDescent="0.3">
      <c r="B1" s="7" t="s">
        <v>0</v>
      </c>
      <c r="C1" s="2"/>
      <c r="D1" s="2"/>
      <c r="E1" s="2"/>
      <c r="F1" s="2"/>
      <c r="G1" s="2"/>
      <c r="H1" s="2"/>
      <c r="I1" s="2"/>
      <c r="J1" s="14" t="s">
        <v>1</v>
      </c>
      <c r="K1" s="2"/>
      <c r="L1" s="2"/>
      <c r="M1" s="2"/>
      <c r="N1" s="2"/>
      <c r="O1" s="2"/>
      <c r="P1" s="2"/>
      <c r="Q1" s="2"/>
      <c r="R1" s="2"/>
      <c r="S1" s="2"/>
      <c r="T1" s="29"/>
      <c r="U1" s="29"/>
      <c r="V1" s="29"/>
      <c r="W1" s="15"/>
    </row>
    <row r="2" spans="1:23" ht="31.5" x14ac:dyDescent="0.25">
      <c r="B2" s="24" t="s">
        <v>2</v>
      </c>
      <c r="C2" s="9" t="s">
        <v>3</v>
      </c>
      <c r="D2" s="9" t="s">
        <v>4</v>
      </c>
      <c r="E2" s="9" t="s">
        <v>5</v>
      </c>
      <c r="F2" s="25" t="s">
        <v>6</v>
      </c>
      <c r="G2" s="25" t="s">
        <v>7</v>
      </c>
      <c r="H2" s="9" t="s">
        <v>8</v>
      </c>
      <c r="I2" s="9" t="s">
        <v>9</v>
      </c>
      <c r="J2" s="25" t="s">
        <v>10</v>
      </c>
      <c r="K2" s="26" t="s">
        <v>11</v>
      </c>
      <c r="L2" s="26" t="s">
        <v>12</v>
      </c>
      <c r="M2" s="26" t="s">
        <v>13</v>
      </c>
      <c r="N2" s="26" t="s">
        <v>14</v>
      </c>
      <c r="O2" s="26" t="s">
        <v>15</v>
      </c>
      <c r="P2" s="26" t="s">
        <v>16</v>
      </c>
      <c r="Q2" s="26" t="s">
        <v>17</v>
      </c>
      <c r="R2" s="26" t="s">
        <v>18</v>
      </c>
      <c r="S2" s="26" t="s">
        <v>19</v>
      </c>
      <c r="T2" s="30" t="s">
        <v>20</v>
      </c>
      <c r="U2" s="30" t="s">
        <v>21</v>
      </c>
      <c r="V2" s="30" t="s">
        <v>22</v>
      </c>
      <c r="W2" s="27" t="s">
        <v>23</v>
      </c>
    </row>
    <row r="3" spans="1:23" x14ac:dyDescent="0.25">
      <c r="B3" s="3"/>
      <c r="C3" s="1"/>
      <c r="D3" s="1"/>
      <c r="E3" s="1"/>
      <c r="F3" s="1"/>
      <c r="G3" s="1"/>
      <c r="H3" s="1">
        <f>SUBTOTAL(9,H9:H196)</f>
        <v>65533.240000000005</v>
      </c>
      <c r="I3" s="1"/>
      <c r="J3" s="8">
        <f t="shared" ref="J3:S3" si="0">SUBTOTAL(9,J9:J196)</f>
        <v>32955015.199999999</v>
      </c>
      <c r="K3" s="8">
        <f t="shared" si="0"/>
        <v>3062124.6279999996</v>
      </c>
      <c r="L3" s="8">
        <f t="shared" si="0"/>
        <v>2268595.6559999995</v>
      </c>
      <c r="M3" s="8">
        <f t="shared" si="0"/>
        <v>12007045.640000001</v>
      </c>
      <c r="N3" s="8">
        <f t="shared" si="0"/>
        <v>5147670.2719999999</v>
      </c>
      <c r="O3" s="8">
        <f t="shared" si="0"/>
        <v>2268595.6559999995</v>
      </c>
      <c r="P3" s="8">
        <f t="shared" si="0"/>
        <v>5138858.7200000016</v>
      </c>
      <c r="Q3" s="8">
        <f t="shared" si="0"/>
        <v>0</v>
      </c>
      <c r="R3" s="8">
        <f t="shared" si="0"/>
        <v>3062124.6279999996</v>
      </c>
      <c r="S3" s="8">
        <f t="shared" si="0"/>
        <v>0</v>
      </c>
      <c r="T3" s="31"/>
      <c r="U3" s="31"/>
      <c r="V3" s="31"/>
      <c r="W3" s="19">
        <f>SUBTOTAL(9,W9:W196)</f>
        <v>0</v>
      </c>
    </row>
    <row r="4" spans="1:23" hidden="1" x14ac:dyDescent="0.25">
      <c r="B4" s="16"/>
      <c r="C4" s="11"/>
      <c r="D4" s="11"/>
      <c r="E4" s="11"/>
      <c r="F4" s="11"/>
      <c r="G4" s="11"/>
      <c r="H4" s="11"/>
      <c r="I4" s="11"/>
      <c r="J4" s="11"/>
      <c r="K4" s="11"/>
      <c r="L4" s="11"/>
      <c r="M4" s="11"/>
      <c r="N4" s="11"/>
      <c r="O4" s="11"/>
      <c r="P4" s="11"/>
      <c r="Q4" s="11"/>
      <c r="R4" s="11"/>
      <c r="S4" s="11"/>
      <c r="T4" s="32"/>
      <c r="U4" s="32"/>
      <c r="V4" s="32"/>
      <c r="W4" s="17"/>
    </row>
    <row r="5" spans="1:23" hidden="1" x14ac:dyDescent="0.25">
      <c r="B5" s="16"/>
      <c r="C5" s="11"/>
      <c r="D5" s="11"/>
      <c r="E5" s="11"/>
      <c r="F5" s="11"/>
      <c r="G5" s="11"/>
      <c r="H5" s="11"/>
      <c r="I5" s="11"/>
      <c r="J5" s="11"/>
      <c r="K5" s="11"/>
      <c r="L5" s="11"/>
      <c r="M5" s="11"/>
      <c r="N5" s="11"/>
      <c r="O5" s="11"/>
      <c r="P5" s="11"/>
      <c r="Q5" s="11"/>
      <c r="R5" s="11"/>
      <c r="S5" s="11"/>
      <c r="T5" s="32"/>
      <c r="U5" s="32"/>
      <c r="V5" s="32"/>
      <c r="W5" s="17"/>
    </row>
    <row r="6" spans="1:23" hidden="1" x14ac:dyDescent="0.25">
      <c r="B6" s="16"/>
      <c r="C6" s="11"/>
      <c r="D6" s="11"/>
      <c r="E6" s="11"/>
      <c r="F6" s="11"/>
      <c r="G6" s="11"/>
      <c r="H6" s="11"/>
      <c r="I6" s="11"/>
      <c r="J6" s="11"/>
      <c r="K6" s="11"/>
      <c r="L6" s="11"/>
      <c r="M6" s="11"/>
      <c r="N6" s="11"/>
      <c r="O6" s="11"/>
      <c r="P6" s="11"/>
      <c r="Q6" s="11"/>
      <c r="R6" s="11"/>
      <c r="S6" s="11"/>
      <c r="T6" s="32"/>
      <c r="U6" s="32"/>
      <c r="V6" s="32"/>
      <c r="W6" s="17"/>
    </row>
    <row r="7" spans="1:23" hidden="1" x14ac:dyDescent="0.25">
      <c r="B7" s="16"/>
      <c r="C7" s="11"/>
      <c r="D7" s="11"/>
      <c r="E7" s="11"/>
      <c r="F7" s="11"/>
      <c r="G7" s="11"/>
      <c r="H7" s="11"/>
      <c r="I7" s="11"/>
      <c r="J7" s="11"/>
      <c r="K7" s="11"/>
      <c r="L7" s="11"/>
      <c r="M7" s="11"/>
      <c r="N7" s="11"/>
      <c r="O7" s="11"/>
      <c r="P7" s="11"/>
      <c r="Q7" s="11"/>
      <c r="R7" s="11"/>
      <c r="S7" s="11"/>
      <c r="T7" s="32"/>
      <c r="U7" s="32"/>
      <c r="V7" s="32"/>
      <c r="W7" s="17"/>
    </row>
    <row r="8" spans="1:23" ht="15.75" thickBot="1" x14ac:dyDescent="0.3">
      <c r="B8" s="4"/>
      <c r="C8" s="5"/>
      <c r="D8" s="5"/>
      <c r="E8" s="5"/>
      <c r="F8" s="5"/>
      <c r="G8" s="5"/>
      <c r="H8" s="5"/>
      <c r="I8" s="5"/>
      <c r="J8" s="5"/>
      <c r="K8" s="5"/>
      <c r="L8" s="5"/>
      <c r="M8" s="5"/>
      <c r="N8" s="5"/>
      <c r="O8" s="5"/>
      <c r="P8" s="5"/>
      <c r="Q8" s="5"/>
      <c r="R8" s="5"/>
      <c r="S8" s="5"/>
      <c r="T8" s="33"/>
      <c r="U8" s="33"/>
      <c r="V8" s="33"/>
      <c r="W8" s="6"/>
    </row>
    <row r="9" spans="1:23" ht="18.75" hidden="1" customHeight="1" x14ac:dyDescent="0.3">
      <c r="A9" s="34"/>
      <c r="B9" s="35" t="s">
        <v>24</v>
      </c>
      <c r="C9" s="35" t="s">
        <v>25</v>
      </c>
      <c r="D9" s="35" t="s">
        <v>26</v>
      </c>
      <c r="E9" s="35" t="s">
        <v>27</v>
      </c>
      <c r="F9" s="35" t="s">
        <v>28</v>
      </c>
      <c r="G9" s="35">
        <v>2021</v>
      </c>
      <c r="H9" s="36">
        <v>342.3</v>
      </c>
      <c r="I9" s="37" t="s">
        <v>29</v>
      </c>
      <c r="J9" s="18">
        <f>IF(F9=TiltakstyperKostnadskalkyle!$B$5,TiltakstyperKostnadskalkyle!$R$5*Handlingsplan!H9,
IF(F9=TiltakstyperKostnadskalkyle!$B$6,TiltakstyperKostnadskalkyle!$R$6*Handlingsplan!H9,
IF(F9=TiltakstyperKostnadskalkyle!$B$7,TiltakstyperKostnadskalkyle!$R$7*Handlingsplan!H9,
IF(F9=TiltakstyperKostnadskalkyle!$B$8,TiltakstyperKostnadskalkyle!$R$8*Handlingsplan!H9,
IF(F9=TiltakstyperKostnadskalkyle!$B$9,TiltakstyperKostnadskalkyle!$R$9*Handlingsplan!H9,
IF(F9=TiltakstyperKostnadskalkyle!$B$10,TiltakstyperKostnadskalkyle!$R$10*Handlingsplan!H9,
IF(F9=TiltakstyperKostnadskalkyle!$B$11,TiltakstyperKostnadskalkyle!$R$11*Handlingsplan!H9,
IF(F9=TiltakstyperKostnadskalkyle!$B$12,TiltakstyperKostnadskalkyle!$R$12*Handlingsplan!H9,
IF(F9=TiltakstyperKostnadskalkyle!$B$13,TiltakstyperKostnadskalkyle!$R$13*Handlingsplan!H9,
IF(F9=TiltakstyperKostnadskalkyle!$B$14,TiltakstyperKostnadskalkyle!$R$14*Handlingsplan!H9,
IF(F9=TiltakstyperKostnadskalkyle!$B$15,TiltakstyperKostnadskalkyle!$R$15*Handlingsplan!H9,
IF(F9=TiltakstyperKostnadskalkyle!$B$16,TiltakstyperKostnadskalkyle!$R$16*Handlingsplan!H9,
IF(F9=TiltakstyperKostnadskalkyle!$B$17,TiltakstyperKostnadskalkyle!$R$17*Handlingsplan!H9,
IF(F9=TiltakstyperKostnadskalkyle!$B$18,TiltakstyperKostnadskalkyle!$R$18*Handlingsplan!H9,
0))))))))))))))</f>
        <v>438144</v>
      </c>
      <c r="K9" s="18">
        <f>IF($F9=TiltakstyperKostnadskalkyle!$B$5,($J9*TiltakstyperKostnadskalkyle!D$5)/100,
IF($F9=TiltakstyperKostnadskalkyle!$B$6,($J9*TiltakstyperKostnadskalkyle!D$6)/100,
IF($F9=TiltakstyperKostnadskalkyle!$B$7,($J9*TiltakstyperKostnadskalkyle!D$7)/100,
IF($F9=TiltakstyperKostnadskalkyle!$B$8,($J9*TiltakstyperKostnadskalkyle!D$8)/100,
IF($F9=TiltakstyperKostnadskalkyle!$B$9,($J9*TiltakstyperKostnadskalkyle!D$9)/100,
IF($F9=TiltakstyperKostnadskalkyle!$B$10,($J9*TiltakstyperKostnadskalkyle!D$10)/100,
IF($F9=TiltakstyperKostnadskalkyle!$B$11,($J9*TiltakstyperKostnadskalkyle!D$11)/100,
IF($F9=TiltakstyperKostnadskalkyle!$B$12,($J9*TiltakstyperKostnadskalkyle!D$12)/100,
IF($F9=TiltakstyperKostnadskalkyle!$B$13,($J9*TiltakstyperKostnadskalkyle!D$13)/100,
IF($F9=TiltakstyperKostnadskalkyle!$B$14,($J9*TiltakstyperKostnadskalkyle!D$14)/100,
IF($F9=TiltakstyperKostnadskalkyle!$B$15,($J9*TiltakstyperKostnadskalkyle!D$15)/100,
IF($F9=TiltakstyperKostnadskalkyle!$B$16,($J9*TiltakstyperKostnadskalkyle!D$16)/100,
IF($F9=TiltakstyperKostnadskalkyle!$B$17,($J9*TiltakstyperKostnadskalkyle!D$17)/100,
IF($F9=TiltakstyperKostnadskalkyle!$B$18,($J9*TiltakstyperKostnadskalkyle!D$18)/100,
"0"))))))))))))))</f>
        <v>6572.16</v>
      </c>
      <c r="L9" s="18">
        <f>IF($F9=TiltakstyperKostnadskalkyle!$B$5,($J9*TiltakstyperKostnadskalkyle!E$5)/100,
IF($F9=TiltakstyperKostnadskalkyle!$B$6,($J9*TiltakstyperKostnadskalkyle!E$6)/100,
IF($F9=TiltakstyperKostnadskalkyle!$B$7,($J9*TiltakstyperKostnadskalkyle!E$7)/100,
IF($F9=TiltakstyperKostnadskalkyle!$B$8,($J9*TiltakstyperKostnadskalkyle!E$8)/100,
IF($F9=TiltakstyperKostnadskalkyle!$B$9,($J9*TiltakstyperKostnadskalkyle!E$9)/100,
IF($F9=TiltakstyperKostnadskalkyle!$B$10,($J9*TiltakstyperKostnadskalkyle!E$10)/100,
IF($F9=TiltakstyperKostnadskalkyle!$B$11,($J9*TiltakstyperKostnadskalkyle!E$11)/100,
IF($F9=TiltakstyperKostnadskalkyle!$B$12,($J9*TiltakstyperKostnadskalkyle!E$12)/100,
IF($F9=TiltakstyperKostnadskalkyle!$B$13,($J9*TiltakstyperKostnadskalkyle!E$13)/100,
IF($F9=TiltakstyperKostnadskalkyle!$B$14,($J9*TiltakstyperKostnadskalkyle!E$14)/100,
IF($F9=TiltakstyperKostnadskalkyle!$B$15,($J9*TiltakstyperKostnadskalkyle!E$15)/100,
IF($F9=TiltakstyperKostnadskalkyle!$B$16,($J9*TiltakstyperKostnadskalkyle!E$16)/100,
IF($F9=TiltakstyperKostnadskalkyle!$B$17,($J9*TiltakstyperKostnadskalkyle!E$17)/100,
IF($F9=TiltakstyperKostnadskalkyle!$B$18,($J9*TiltakstyperKostnadskalkyle!E$18)/100,
"0"))))))))))))))</f>
        <v>13144.32</v>
      </c>
      <c r="M9" s="18">
        <f>IF($F9=TiltakstyperKostnadskalkyle!$B$5,($J9*TiltakstyperKostnadskalkyle!F$5)/100,
IF($F9=TiltakstyperKostnadskalkyle!$B$6,($J9*TiltakstyperKostnadskalkyle!F$6)/100,
IF($F9=TiltakstyperKostnadskalkyle!$B$7,($J9*TiltakstyperKostnadskalkyle!F$7)/100,
IF($F9=TiltakstyperKostnadskalkyle!$B$8,($J9*TiltakstyperKostnadskalkyle!F$8)/100,
IF($F9=TiltakstyperKostnadskalkyle!$B$9,($J9*TiltakstyperKostnadskalkyle!F$9)/100,
IF($F9=TiltakstyperKostnadskalkyle!$B$10,($J9*TiltakstyperKostnadskalkyle!F$10)/100,
IF($F9=TiltakstyperKostnadskalkyle!$B$11,($J9*TiltakstyperKostnadskalkyle!F$11)/100,
IF($F9=TiltakstyperKostnadskalkyle!$B$12,($J9*TiltakstyperKostnadskalkyle!F$12)/100,
IF($F9=TiltakstyperKostnadskalkyle!$B$13,($J9*TiltakstyperKostnadskalkyle!F$13)/100,
IF($F9=TiltakstyperKostnadskalkyle!$B$14,($J9*TiltakstyperKostnadskalkyle!F$14)/100,
IF($F9=TiltakstyperKostnadskalkyle!$B$15,($J9*TiltakstyperKostnadskalkyle!F$15)/100,
IF($F9=TiltakstyperKostnadskalkyle!$B$16,($J9*TiltakstyperKostnadskalkyle!F$16)/100,
IF($F9=TiltakstyperKostnadskalkyle!$B$17,($J9*TiltakstyperKostnadskalkyle!F$17)/100,
IF($F9=TiltakstyperKostnadskalkyle!$B$18,($J9*TiltakstyperKostnadskalkyle!F$18)/100,
"0"))))))))))))))</f>
        <v>87628.800000000003</v>
      </c>
      <c r="N9" s="18">
        <f>IF($F9=TiltakstyperKostnadskalkyle!$B$5,($J9*TiltakstyperKostnadskalkyle!G$5)/100,
IF($F9=TiltakstyperKostnadskalkyle!$B$6,($J9*TiltakstyperKostnadskalkyle!G$6)/100,
IF($F9=TiltakstyperKostnadskalkyle!$B$7,($J9*TiltakstyperKostnadskalkyle!G$7)/100,
IF($F9=TiltakstyperKostnadskalkyle!$B$8,($J9*TiltakstyperKostnadskalkyle!G$8)/100,
IF($F9=TiltakstyperKostnadskalkyle!$B$9,($J9*TiltakstyperKostnadskalkyle!G$9)/100,
IF($F9=TiltakstyperKostnadskalkyle!$B$10,($J9*TiltakstyperKostnadskalkyle!G$10)/100,
IF($F9=TiltakstyperKostnadskalkyle!$B$11,($J9*TiltakstyperKostnadskalkyle!G$11)/100,
IF($F9=TiltakstyperKostnadskalkyle!$B$12,($J9*TiltakstyperKostnadskalkyle!G$12)/100,
IF($F9=TiltakstyperKostnadskalkyle!$B$13,($J9*TiltakstyperKostnadskalkyle!G$13)/100,
IF($F9=TiltakstyperKostnadskalkyle!$B$14,($J9*TiltakstyperKostnadskalkyle!G$14)/100,
IF($F9=TiltakstyperKostnadskalkyle!$B$15,($J9*TiltakstyperKostnadskalkyle!G$15)/100,
IF($F9=TiltakstyperKostnadskalkyle!$B$16,($J9*TiltakstyperKostnadskalkyle!G$16)/100,
IF($F9=TiltakstyperKostnadskalkyle!$B$17,($J9*TiltakstyperKostnadskalkyle!G$17)/100,
IF($F9=TiltakstyperKostnadskalkyle!$B$18,($J9*TiltakstyperKostnadskalkyle!G$18)/100,
"0"))))))))))))))</f>
        <v>48195.839999999997</v>
      </c>
      <c r="O9" s="18">
        <f>IF($F9=TiltakstyperKostnadskalkyle!$B$5,($J9*TiltakstyperKostnadskalkyle!H$5)/100,
IF($F9=TiltakstyperKostnadskalkyle!$B$6,($J9*TiltakstyperKostnadskalkyle!H$6)/100,
IF($F9=TiltakstyperKostnadskalkyle!$B$7,($J9*TiltakstyperKostnadskalkyle!H$7)/100,
IF($F9=TiltakstyperKostnadskalkyle!$B$8,($J9*TiltakstyperKostnadskalkyle!H$8)/100,
IF($F9=TiltakstyperKostnadskalkyle!$B$9,($J9*TiltakstyperKostnadskalkyle!H$9)/100,
IF($F9=TiltakstyperKostnadskalkyle!$B$10,($J9*TiltakstyperKostnadskalkyle!H$10)/100,
IF($F9=TiltakstyperKostnadskalkyle!$B$11,($J9*TiltakstyperKostnadskalkyle!H$11)/100,
IF($F9=TiltakstyperKostnadskalkyle!$B$12,($J9*TiltakstyperKostnadskalkyle!H$12)/100,
IF($F9=TiltakstyperKostnadskalkyle!$B$13,($J9*TiltakstyperKostnadskalkyle!H$13)/100,
IF($F9=TiltakstyperKostnadskalkyle!$B$14,($J9*TiltakstyperKostnadskalkyle!H$14)/100,
IF($F9=TiltakstyperKostnadskalkyle!$B$15,($J9*TiltakstyperKostnadskalkyle!H$15)/100,
IF($F9=TiltakstyperKostnadskalkyle!$B$16,($J9*TiltakstyperKostnadskalkyle!H$16)/100,
IF($F9=TiltakstyperKostnadskalkyle!$B$17,($J9*TiltakstyperKostnadskalkyle!H$17)/100,
IF($F9=TiltakstyperKostnadskalkyle!$B$18,($J9*TiltakstyperKostnadskalkyle!H$18)/100,
"0"))))))))))))))</f>
        <v>13144.32</v>
      </c>
      <c r="P9" s="18">
        <f>IF($F9=TiltakstyperKostnadskalkyle!$B$5,($J9*TiltakstyperKostnadskalkyle!I$5)/100,
IF($F9=TiltakstyperKostnadskalkyle!$B$6,($J9*TiltakstyperKostnadskalkyle!I$6)/100,
IF($F9=TiltakstyperKostnadskalkyle!$B$7,($J9*TiltakstyperKostnadskalkyle!I$7)/100,
IF($F9=TiltakstyperKostnadskalkyle!$B$8,($J9*TiltakstyperKostnadskalkyle!I$8)/100,
IF($F9=TiltakstyperKostnadskalkyle!$B$9,($J9*TiltakstyperKostnadskalkyle!I$9)/100,
IF($F9=TiltakstyperKostnadskalkyle!$B$10,($J9*TiltakstyperKostnadskalkyle!I$10)/100,
IF($F9=TiltakstyperKostnadskalkyle!$B$11,($J9*TiltakstyperKostnadskalkyle!I$11)/100,
IF($F9=TiltakstyperKostnadskalkyle!$B$12,($J9*TiltakstyperKostnadskalkyle!I$12)/100,
IF($F9=TiltakstyperKostnadskalkyle!$B$13,($J9*TiltakstyperKostnadskalkyle!I$13)/100,
IF($F9=TiltakstyperKostnadskalkyle!$B$14,($J9*TiltakstyperKostnadskalkyle!I$14)/100,
IF($F9=TiltakstyperKostnadskalkyle!$B$15,($J9*TiltakstyperKostnadskalkyle!I$15)/100,
IF($F9=TiltakstyperKostnadskalkyle!$B$16,($J9*TiltakstyperKostnadskalkyle!I$16)/100,
IF($F9=TiltakstyperKostnadskalkyle!$B$17,($J9*TiltakstyperKostnadskalkyle!I$17)/100,
IF($F9=TiltakstyperKostnadskalkyle!$B$18,($J9*TiltakstyperKostnadskalkyle!I$18)/100,
"0"))))))))))))))</f>
        <v>262886.40000000002</v>
      </c>
      <c r="Q9" s="18">
        <f>IF($F9=TiltakstyperKostnadskalkyle!$B$5,($J9*TiltakstyperKostnadskalkyle!J$5)/100,
IF($F9=TiltakstyperKostnadskalkyle!$B$6,($J9*TiltakstyperKostnadskalkyle!J$6)/100,
IF($F9=TiltakstyperKostnadskalkyle!$B$7,($J9*TiltakstyperKostnadskalkyle!J$7)/100,
IF($F9=TiltakstyperKostnadskalkyle!$B$8,($J9*TiltakstyperKostnadskalkyle!J$8)/100,
IF($F9=TiltakstyperKostnadskalkyle!$B$9,($J9*TiltakstyperKostnadskalkyle!J$9)/100,
IF($F9=TiltakstyperKostnadskalkyle!$B$10,($J9*TiltakstyperKostnadskalkyle!J$10)/100,
IF($F9=TiltakstyperKostnadskalkyle!$B$11,($J9*TiltakstyperKostnadskalkyle!J$11)/100,
IF($F9=TiltakstyperKostnadskalkyle!$B$12,($J9*TiltakstyperKostnadskalkyle!J$12)/100,
IF($F9=TiltakstyperKostnadskalkyle!$B$13,($J9*TiltakstyperKostnadskalkyle!J$13)/100,
IF($F9=TiltakstyperKostnadskalkyle!$B$14,($J9*TiltakstyperKostnadskalkyle!J$14)/100,
IF($F9=TiltakstyperKostnadskalkyle!$B$15,($J9*TiltakstyperKostnadskalkyle!J$15)/100,
IF($F9=TiltakstyperKostnadskalkyle!$B$16,($J9*TiltakstyperKostnadskalkyle!J$16)/100,
IF($F9=TiltakstyperKostnadskalkyle!$B$17,($J9*TiltakstyperKostnadskalkyle!J$17)/100,
IF($F9=TiltakstyperKostnadskalkyle!$B$18,($J9*TiltakstyperKostnadskalkyle!J$18)/100,
"0"))))))))))))))</f>
        <v>0</v>
      </c>
      <c r="R9" s="18">
        <f>IF($F9=TiltakstyperKostnadskalkyle!$B$5,($J9*TiltakstyperKostnadskalkyle!K$5)/100,
IF($F9=TiltakstyperKostnadskalkyle!$B$6,($J9*TiltakstyperKostnadskalkyle!K$6)/100,
IF($F9=TiltakstyperKostnadskalkyle!$B$7,($J9*TiltakstyperKostnadskalkyle!K$7)/100,
IF($F9=TiltakstyperKostnadskalkyle!$B$8,($J9*TiltakstyperKostnadskalkyle!K$8)/100,
IF($F9=TiltakstyperKostnadskalkyle!$B$9,($J9*TiltakstyperKostnadskalkyle!K$9)/100,
IF($F9=TiltakstyperKostnadskalkyle!$B$10,($J9*TiltakstyperKostnadskalkyle!K$10)/100,
IF($F9=TiltakstyperKostnadskalkyle!$B$11,($J9*TiltakstyperKostnadskalkyle!K$11)/100,
IF($F9=TiltakstyperKostnadskalkyle!$B$12,($J9*TiltakstyperKostnadskalkyle!K$12)/100,
IF($F9=TiltakstyperKostnadskalkyle!$B$13,($J9*TiltakstyperKostnadskalkyle!K$13)/100,
IF($F9=TiltakstyperKostnadskalkyle!$B$14,($J9*TiltakstyperKostnadskalkyle!K$14)/100,
IF($F9=TiltakstyperKostnadskalkyle!$B$15,($J9*TiltakstyperKostnadskalkyle!K$15)/100,
IF($F9=TiltakstyperKostnadskalkyle!$B$16,($J9*TiltakstyperKostnadskalkyle!K$16)/100,
IF($F9=TiltakstyperKostnadskalkyle!$B$17,($J9*TiltakstyperKostnadskalkyle!K$17)/100,
IF($F9=TiltakstyperKostnadskalkyle!$B$18,($J9*TiltakstyperKostnadskalkyle!K$18)/100,
"0"))))))))))))))</f>
        <v>6572.16</v>
      </c>
      <c r="S9" s="18">
        <f>IF($F9=TiltakstyperKostnadskalkyle!$B$5,($J9*TiltakstyperKostnadskalkyle!M$5)/100,
IF($F9=TiltakstyperKostnadskalkyle!$B$6,($J9*TiltakstyperKostnadskalkyle!M$6)/100,
IF($F9=TiltakstyperKostnadskalkyle!$B$7,($J9*TiltakstyperKostnadskalkyle!M$7)/100,
IF($F9=TiltakstyperKostnadskalkyle!$B$8,($J9*TiltakstyperKostnadskalkyle!M$8)/100,
IF($F9=TiltakstyperKostnadskalkyle!$B$9,($J9*TiltakstyperKostnadskalkyle!M$9)/100,
IF($F9=TiltakstyperKostnadskalkyle!$B$10,($J9*TiltakstyperKostnadskalkyle!M$10)/100,
IF($F9=TiltakstyperKostnadskalkyle!$B$11,($J9*TiltakstyperKostnadskalkyle!M$11)/100,
IF($F9=TiltakstyperKostnadskalkyle!$B$12,($J9*TiltakstyperKostnadskalkyle!M$12)/100,
IF($F9=TiltakstyperKostnadskalkyle!$B$13,($J9*TiltakstyperKostnadskalkyle!M$13)/100,
IF($F9=TiltakstyperKostnadskalkyle!$B$14,($J9*TiltakstyperKostnadskalkyle!M$14)/100,
IF($F9=TiltakstyperKostnadskalkyle!$B$15,($J9*TiltakstyperKostnadskalkyle!M$15)/100,
IF($F9=TiltakstyperKostnadskalkyle!$B$16,($J9*TiltakstyperKostnadskalkyle!M$16)/100,
IF($F9=TiltakstyperKostnadskalkyle!$B$17,($J9*TiltakstyperKostnadskalkyle!M$17)/100,
IF($F9=TiltakstyperKostnadskalkyle!$B$18,($J9*TiltakstyperKostnadskalkyle!M$18)/100,
"0"))))))))))))))</f>
        <v>0</v>
      </c>
      <c r="T9" s="18">
        <f>IF($F9=TiltakstyperKostnadskalkyle!$B$5,($J9*TiltakstyperKostnadskalkyle!N$5)/100,
IF($F9=TiltakstyperKostnadskalkyle!$B$6,($J9*TiltakstyperKostnadskalkyle!N$6)/100,
IF($F9=TiltakstyperKostnadskalkyle!$B$7,($J9*TiltakstyperKostnadskalkyle!N$7)/100,
IF($F9=TiltakstyperKostnadskalkyle!$B$8,($J9*TiltakstyperKostnadskalkyle!N$8)/100,
IF($F9=TiltakstyperKostnadskalkyle!$B$9,($J9*TiltakstyperKostnadskalkyle!N$9)/100,
IF($F9=TiltakstyperKostnadskalkyle!$B$10,($J9*TiltakstyperKostnadskalkyle!N$10)/100,
IF($F9=TiltakstyperKostnadskalkyle!$B$11,($J9*TiltakstyperKostnadskalkyle!N$11)/100,
IF($F9=TiltakstyperKostnadskalkyle!$B$12,($J9*TiltakstyperKostnadskalkyle!N$12)/100,
IF($F9=TiltakstyperKostnadskalkyle!$B$13,($J9*TiltakstyperKostnadskalkyle!N$13)/100,
IF($F9=TiltakstyperKostnadskalkyle!$B$14,($J9*TiltakstyperKostnadskalkyle!N$14)/100,
IF($F9=TiltakstyperKostnadskalkyle!$B$15,($J9*TiltakstyperKostnadskalkyle!N$15)/100,
IF($F9=TiltakstyperKostnadskalkyle!$B$16,($J9*TiltakstyperKostnadskalkyle!N$16)/100,
IF($F9=TiltakstyperKostnadskalkyle!$B$17,($J9*TiltakstyperKostnadskalkyle!N$17)/100,
IF($F9=TiltakstyperKostnadskalkyle!$B$18,($J9*TiltakstyperKostnadskalkyle!N$18)/100,
"0"))))))))))))))</f>
        <v>0</v>
      </c>
      <c r="U9" s="18">
        <f>IF($F9=TiltakstyperKostnadskalkyle!$B$5,($J9*TiltakstyperKostnadskalkyle!O$5)/100,
IF($F9=TiltakstyperKostnadskalkyle!$B$6,($J9*TiltakstyperKostnadskalkyle!O$6)/100,
IF($F9=TiltakstyperKostnadskalkyle!$B$7,($J9*TiltakstyperKostnadskalkyle!O$7)/100,
IF($F9=TiltakstyperKostnadskalkyle!$B$8,($J9*TiltakstyperKostnadskalkyle!O$8)/100,
IF($F9=TiltakstyperKostnadskalkyle!$B$9,($J9*TiltakstyperKostnadskalkyle!O$9)/100,
IF($F9=TiltakstyperKostnadskalkyle!$B$10,($J9*TiltakstyperKostnadskalkyle!O$10)/100,
IF($F9=TiltakstyperKostnadskalkyle!$B$11,($J9*TiltakstyperKostnadskalkyle!O$11)/100,
IF($F9=TiltakstyperKostnadskalkyle!$B$12,($J9*TiltakstyperKostnadskalkyle!O$12)/100,
IF($F9=TiltakstyperKostnadskalkyle!$B$13,($J9*TiltakstyperKostnadskalkyle!O$13)/100,
IF($F9=TiltakstyperKostnadskalkyle!$B$14,($J9*TiltakstyperKostnadskalkyle!O$14)/100,
IF($F9=TiltakstyperKostnadskalkyle!$B$15,($J9*TiltakstyperKostnadskalkyle!O$15)/100,
IF($F9=TiltakstyperKostnadskalkyle!$B$16,($J9*TiltakstyperKostnadskalkyle!O$16)/100,
IF($F9=TiltakstyperKostnadskalkyle!$B$17,($J9*TiltakstyperKostnadskalkyle!O$17)/100,
IF($F9=TiltakstyperKostnadskalkyle!$B$18,($J9*TiltakstyperKostnadskalkyle!O$18)/100,
"0"))))))))))))))</f>
        <v>0</v>
      </c>
      <c r="V9" s="18">
        <f>IF($F9=TiltakstyperKostnadskalkyle!$B$5,($J9*TiltakstyperKostnadskalkyle!P$5)/100,
IF($F9=TiltakstyperKostnadskalkyle!$B$6,($J9*TiltakstyperKostnadskalkyle!P$6)/100,
IF($F9=TiltakstyperKostnadskalkyle!$B$7,($J9*TiltakstyperKostnadskalkyle!P$7)/100,
IF($F9=TiltakstyperKostnadskalkyle!$B$8,($J9*TiltakstyperKostnadskalkyle!P$8)/100,
IF($F9=TiltakstyperKostnadskalkyle!$B$9,($J9*TiltakstyperKostnadskalkyle!P$9)/100,
IF($F9=TiltakstyperKostnadskalkyle!$B$10,($J9*TiltakstyperKostnadskalkyle!P$10)/100,
IF($F9=TiltakstyperKostnadskalkyle!$B$11,($J9*TiltakstyperKostnadskalkyle!P$11)/100,
IF($F9=TiltakstyperKostnadskalkyle!$B$12,($J9*TiltakstyperKostnadskalkyle!P$12)/100,
IF($F9=TiltakstyperKostnadskalkyle!$B$13,($J9*TiltakstyperKostnadskalkyle!P$13)/100,
IF($F9=TiltakstyperKostnadskalkyle!$B$14,($J9*TiltakstyperKostnadskalkyle!P$14)/100,
IF($F9=TiltakstyperKostnadskalkyle!$B$15,($J9*TiltakstyperKostnadskalkyle!P$15)/100,
IF($F9=TiltakstyperKostnadskalkyle!$B$16,($J9*TiltakstyperKostnadskalkyle!P$16)/100,
IF($F9=TiltakstyperKostnadskalkyle!$B$17,($J9*TiltakstyperKostnadskalkyle!P$17)/100,
IF($F9=TiltakstyperKostnadskalkyle!$B$18,($J9*TiltakstyperKostnadskalkyle!P$18)/100,
"0"))))))))))))))</f>
        <v>0</v>
      </c>
      <c r="W9" s="18">
        <f>IF($F9=TiltakstyperKostnadskalkyle!$B$5,($J9*TiltakstyperKostnadskalkyle!P$5)/100,
IF($F9=TiltakstyperKostnadskalkyle!$B$6,($J9*TiltakstyperKostnadskalkyle!P$6)/100,
IF($F9=TiltakstyperKostnadskalkyle!$B$7,($J9*TiltakstyperKostnadskalkyle!P$7)/100,
IF($F9=TiltakstyperKostnadskalkyle!$B$8,($J9*TiltakstyperKostnadskalkyle!P$8)/100,
IF($F9=TiltakstyperKostnadskalkyle!$B$9,($J9*TiltakstyperKostnadskalkyle!P$9)/100,
IF($F9=TiltakstyperKostnadskalkyle!$B$10,($J9*TiltakstyperKostnadskalkyle!P$10)/100,
IF($F9=TiltakstyperKostnadskalkyle!$B$11,($J9*TiltakstyperKostnadskalkyle!P$11)/100,
IF($F9=TiltakstyperKostnadskalkyle!$B$12,($J9*TiltakstyperKostnadskalkyle!P$12)/100,
IF($F9=TiltakstyperKostnadskalkyle!$B$13,($J9*TiltakstyperKostnadskalkyle!P$13)/100,
IF($F9=TiltakstyperKostnadskalkyle!$B$14,($J9*TiltakstyperKostnadskalkyle!P$14)/100,
IF($F9=TiltakstyperKostnadskalkyle!$B$15,($J9*TiltakstyperKostnadskalkyle!P$15)/100,
IF($F9=TiltakstyperKostnadskalkyle!$B$16,($J9*TiltakstyperKostnadskalkyle!P$16)/100,
IF($F9=TiltakstyperKostnadskalkyle!$B$17,($J9*TiltakstyperKostnadskalkyle!P$17)/100,
IF($F9=TiltakstyperKostnadskalkyle!$B$18,($J9*TiltakstyperKostnadskalkyle!P$18)/100,
"0"))))))))))))))</f>
        <v>0</v>
      </c>
    </row>
    <row r="10" spans="1:23" ht="18.75" hidden="1" x14ac:dyDescent="0.25">
      <c r="A10" s="34"/>
      <c r="B10" s="35" t="s">
        <v>24</v>
      </c>
      <c r="C10" s="35" t="s">
        <v>30</v>
      </c>
      <c r="D10" s="35" t="s">
        <v>31</v>
      </c>
      <c r="E10" s="35" t="s">
        <v>32</v>
      </c>
      <c r="F10" s="35" t="s">
        <v>33</v>
      </c>
      <c r="G10" s="35">
        <v>2021</v>
      </c>
      <c r="H10" s="35">
        <v>5452</v>
      </c>
      <c r="I10" s="35" t="s">
        <v>29</v>
      </c>
      <c r="J10" s="18">
        <f>IF(F10=TiltakstyperKostnadskalkyle!$B$5,TiltakstyperKostnadskalkyle!$R$5*Handlingsplan!H10,
IF(F10=TiltakstyperKostnadskalkyle!$B$6,TiltakstyperKostnadskalkyle!$R$6*Handlingsplan!H10,
IF(F10=TiltakstyperKostnadskalkyle!$B$7,TiltakstyperKostnadskalkyle!$R$7*Handlingsplan!H10,
IF(F10=TiltakstyperKostnadskalkyle!$B$8,TiltakstyperKostnadskalkyle!$R$8*Handlingsplan!H10,
IF(F10=TiltakstyperKostnadskalkyle!$B$9,TiltakstyperKostnadskalkyle!$R$9*Handlingsplan!H10,
IF(F10=TiltakstyperKostnadskalkyle!$B$10,TiltakstyperKostnadskalkyle!$R$10*Handlingsplan!H10,
IF(F10=TiltakstyperKostnadskalkyle!$B$11,TiltakstyperKostnadskalkyle!$R$11*Handlingsplan!H10,
IF(F10=TiltakstyperKostnadskalkyle!$B$12,TiltakstyperKostnadskalkyle!$R$12*Handlingsplan!H10,
IF(F10=TiltakstyperKostnadskalkyle!$B$13,TiltakstyperKostnadskalkyle!$R$13*Handlingsplan!H10,
IF(F10=TiltakstyperKostnadskalkyle!$B$14,TiltakstyperKostnadskalkyle!$R$14*Handlingsplan!H10,
IF(F10=TiltakstyperKostnadskalkyle!$B$15,TiltakstyperKostnadskalkyle!$R$15*Handlingsplan!H10,
IF(F10=TiltakstyperKostnadskalkyle!$B$16,TiltakstyperKostnadskalkyle!$R$16*Handlingsplan!H10,
IF(F10=TiltakstyperKostnadskalkyle!$B$17,TiltakstyperKostnadskalkyle!$R$17*Handlingsplan!H10,
IF(F10=TiltakstyperKostnadskalkyle!$B$18,TiltakstyperKostnadskalkyle!$R$18*Handlingsplan!H10,
0))))))))))))))</f>
        <v>1635600</v>
      </c>
      <c r="K10" s="18">
        <f>IF($F10=TiltakstyperKostnadskalkyle!$B$5,($J10*TiltakstyperKostnadskalkyle!D$5)/100,
IF($F10=TiltakstyperKostnadskalkyle!$B$6,($J10*TiltakstyperKostnadskalkyle!D$6)/100,
IF($F10=TiltakstyperKostnadskalkyle!$B$7,($J10*TiltakstyperKostnadskalkyle!D$7)/100,
IF($F10=TiltakstyperKostnadskalkyle!$B$8,($J10*TiltakstyperKostnadskalkyle!D$8)/100,
IF($F10=TiltakstyperKostnadskalkyle!$B$9,($J10*TiltakstyperKostnadskalkyle!D$9)/100,
IF($F10=TiltakstyperKostnadskalkyle!$B$10,($J10*TiltakstyperKostnadskalkyle!D$10)/100,
IF($F10=TiltakstyperKostnadskalkyle!$B$11,($J10*TiltakstyperKostnadskalkyle!D$11)/100,
IF($F10=TiltakstyperKostnadskalkyle!$B$12,($J10*TiltakstyperKostnadskalkyle!D$12)/100,
IF($F10=TiltakstyperKostnadskalkyle!$B$13,($J10*TiltakstyperKostnadskalkyle!D$13)/100,
IF($F10=TiltakstyperKostnadskalkyle!$B$14,($J10*TiltakstyperKostnadskalkyle!D$14)/100,
IF($F10=TiltakstyperKostnadskalkyle!$B$15,($J10*TiltakstyperKostnadskalkyle!D$15)/100,
IF($F10=TiltakstyperKostnadskalkyle!$B$16,($J10*TiltakstyperKostnadskalkyle!D$16)/100,
IF($F10=TiltakstyperKostnadskalkyle!$B$17,($J10*TiltakstyperKostnadskalkyle!D$17)/100,
IF($F10=TiltakstyperKostnadskalkyle!$B$18,($J10*TiltakstyperKostnadskalkyle!D$18)/100,
"0"))))))))))))))</f>
        <v>57246</v>
      </c>
      <c r="L10" s="18">
        <f>IF($F10=TiltakstyperKostnadskalkyle!$B$5,($J10*TiltakstyperKostnadskalkyle!E$5)/100,
IF($F10=TiltakstyperKostnadskalkyle!$B$6,($J10*TiltakstyperKostnadskalkyle!E$6)/100,
IF($F10=TiltakstyperKostnadskalkyle!$B$7,($J10*TiltakstyperKostnadskalkyle!E$7)/100,
IF($F10=TiltakstyperKostnadskalkyle!$B$8,($J10*TiltakstyperKostnadskalkyle!E$8)/100,
IF($F10=TiltakstyperKostnadskalkyle!$B$9,($J10*TiltakstyperKostnadskalkyle!E$9)/100,
IF($F10=TiltakstyperKostnadskalkyle!$B$10,($J10*TiltakstyperKostnadskalkyle!E$10)/100,
IF($F10=TiltakstyperKostnadskalkyle!$B$11,($J10*TiltakstyperKostnadskalkyle!E$11)/100,
IF($F10=TiltakstyperKostnadskalkyle!$B$12,($J10*TiltakstyperKostnadskalkyle!E$12)/100,
IF($F10=TiltakstyperKostnadskalkyle!$B$13,($J10*TiltakstyperKostnadskalkyle!E$13)/100,
IF($F10=TiltakstyperKostnadskalkyle!$B$14,($J10*TiltakstyperKostnadskalkyle!E$14)/100,
IF($F10=TiltakstyperKostnadskalkyle!$B$15,($J10*TiltakstyperKostnadskalkyle!E$15)/100,
IF($F10=TiltakstyperKostnadskalkyle!$B$16,($J10*TiltakstyperKostnadskalkyle!E$16)/100,
IF($F10=TiltakstyperKostnadskalkyle!$B$17,($J10*TiltakstyperKostnadskalkyle!E$17)/100,
IF($F10=TiltakstyperKostnadskalkyle!$B$18,($J10*TiltakstyperKostnadskalkyle!E$18)/100,
"0"))))))))))))))</f>
        <v>98136</v>
      </c>
      <c r="M10" s="18">
        <f>IF($F10=TiltakstyperKostnadskalkyle!$B$5,($J10*TiltakstyperKostnadskalkyle!F$5)/100,
IF($F10=TiltakstyperKostnadskalkyle!$B$6,($J10*TiltakstyperKostnadskalkyle!F$6)/100,
IF($F10=TiltakstyperKostnadskalkyle!$B$7,($J10*TiltakstyperKostnadskalkyle!F$7)/100,
IF($F10=TiltakstyperKostnadskalkyle!$B$8,($J10*TiltakstyperKostnadskalkyle!F$8)/100,
IF($F10=TiltakstyperKostnadskalkyle!$B$9,($J10*TiltakstyperKostnadskalkyle!F$9)/100,
IF($F10=TiltakstyperKostnadskalkyle!$B$10,($J10*TiltakstyperKostnadskalkyle!F$10)/100,
IF($F10=TiltakstyperKostnadskalkyle!$B$11,($J10*TiltakstyperKostnadskalkyle!F$11)/100,
IF($F10=TiltakstyperKostnadskalkyle!$B$12,($J10*TiltakstyperKostnadskalkyle!F$12)/100,
IF($F10=TiltakstyperKostnadskalkyle!$B$13,($J10*TiltakstyperKostnadskalkyle!F$13)/100,
IF($F10=TiltakstyperKostnadskalkyle!$B$14,($J10*TiltakstyperKostnadskalkyle!F$14)/100,
IF($F10=TiltakstyperKostnadskalkyle!$B$15,($J10*TiltakstyperKostnadskalkyle!F$15)/100,
IF($F10=TiltakstyperKostnadskalkyle!$B$16,($J10*TiltakstyperKostnadskalkyle!F$16)/100,
IF($F10=TiltakstyperKostnadskalkyle!$B$17,($J10*TiltakstyperKostnadskalkyle!F$17)/100,
IF($F10=TiltakstyperKostnadskalkyle!$B$18,($J10*TiltakstyperKostnadskalkyle!F$18)/100,
"0"))))))))))))))</f>
        <v>523392</v>
      </c>
      <c r="N10" s="18">
        <f>IF($F10=TiltakstyperKostnadskalkyle!$B$5,($J10*TiltakstyperKostnadskalkyle!G$5)/100,
IF($F10=TiltakstyperKostnadskalkyle!$B$6,($J10*TiltakstyperKostnadskalkyle!G$6)/100,
IF($F10=TiltakstyperKostnadskalkyle!$B$7,($J10*TiltakstyperKostnadskalkyle!G$7)/100,
IF($F10=TiltakstyperKostnadskalkyle!$B$8,($J10*TiltakstyperKostnadskalkyle!G$8)/100,
IF($F10=TiltakstyperKostnadskalkyle!$B$9,($J10*TiltakstyperKostnadskalkyle!G$9)/100,
IF($F10=TiltakstyperKostnadskalkyle!$B$10,($J10*TiltakstyperKostnadskalkyle!G$10)/100,
IF($F10=TiltakstyperKostnadskalkyle!$B$11,($J10*TiltakstyperKostnadskalkyle!G$11)/100,
IF($F10=TiltakstyperKostnadskalkyle!$B$12,($J10*TiltakstyperKostnadskalkyle!G$12)/100,
IF($F10=TiltakstyperKostnadskalkyle!$B$13,($J10*TiltakstyperKostnadskalkyle!G$13)/100,
IF($F10=TiltakstyperKostnadskalkyle!$B$14,($J10*TiltakstyperKostnadskalkyle!G$14)/100,
IF($F10=TiltakstyperKostnadskalkyle!$B$15,($J10*TiltakstyperKostnadskalkyle!G$15)/100,
IF($F10=TiltakstyperKostnadskalkyle!$B$16,($J10*TiltakstyperKostnadskalkyle!G$16)/100,
IF($F10=TiltakstyperKostnadskalkyle!$B$17,($J10*TiltakstyperKostnadskalkyle!G$17)/100,
IF($F10=TiltakstyperKostnadskalkyle!$B$18,($J10*TiltakstyperKostnadskalkyle!G$18)/100,
"0"))))))))))))))</f>
        <v>539748</v>
      </c>
      <c r="O10" s="18">
        <f>IF($F10=TiltakstyperKostnadskalkyle!$B$5,($J10*TiltakstyperKostnadskalkyle!H$5)/100,
IF($F10=TiltakstyperKostnadskalkyle!$B$6,($J10*TiltakstyperKostnadskalkyle!H$6)/100,
IF($F10=TiltakstyperKostnadskalkyle!$B$7,($J10*TiltakstyperKostnadskalkyle!H$7)/100,
IF($F10=TiltakstyperKostnadskalkyle!$B$8,($J10*TiltakstyperKostnadskalkyle!H$8)/100,
IF($F10=TiltakstyperKostnadskalkyle!$B$9,($J10*TiltakstyperKostnadskalkyle!H$9)/100,
IF($F10=TiltakstyperKostnadskalkyle!$B$10,($J10*TiltakstyperKostnadskalkyle!H$10)/100,
IF($F10=TiltakstyperKostnadskalkyle!$B$11,($J10*TiltakstyperKostnadskalkyle!H$11)/100,
IF($F10=TiltakstyperKostnadskalkyle!$B$12,($J10*TiltakstyperKostnadskalkyle!H$12)/100,
IF($F10=TiltakstyperKostnadskalkyle!$B$13,($J10*TiltakstyperKostnadskalkyle!H$13)/100,
IF($F10=TiltakstyperKostnadskalkyle!$B$14,($J10*TiltakstyperKostnadskalkyle!H$14)/100,
IF($F10=TiltakstyperKostnadskalkyle!$B$15,($J10*TiltakstyperKostnadskalkyle!H$15)/100,
IF($F10=TiltakstyperKostnadskalkyle!$B$16,($J10*TiltakstyperKostnadskalkyle!H$16)/100,
IF($F10=TiltakstyperKostnadskalkyle!$B$17,($J10*TiltakstyperKostnadskalkyle!H$17)/100,
IF($F10=TiltakstyperKostnadskalkyle!$B$18,($J10*TiltakstyperKostnadskalkyle!H$18)/100,
"0"))))))))))))))</f>
        <v>98136</v>
      </c>
      <c r="P10" s="18">
        <f>IF($F10=TiltakstyperKostnadskalkyle!$B$5,($J10*TiltakstyperKostnadskalkyle!I$5)/100,
IF($F10=TiltakstyperKostnadskalkyle!$B$6,($J10*TiltakstyperKostnadskalkyle!I$6)/100,
IF($F10=TiltakstyperKostnadskalkyle!$B$7,($J10*TiltakstyperKostnadskalkyle!I$7)/100,
IF($F10=TiltakstyperKostnadskalkyle!$B$8,($J10*TiltakstyperKostnadskalkyle!I$8)/100,
IF($F10=TiltakstyperKostnadskalkyle!$B$9,($J10*TiltakstyperKostnadskalkyle!I$9)/100,
IF($F10=TiltakstyperKostnadskalkyle!$B$10,($J10*TiltakstyperKostnadskalkyle!I$10)/100,
IF($F10=TiltakstyperKostnadskalkyle!$B$11,($J10*TiltakstyperKostnadskalkyle!I$11)/100,
IF($F10=TiltakstyperKostnadskalkyle!$B$12,($J10*TiltakstyperKostnadskalkyle!I$12)/100,
IF($F10=TiltakstyperKostnadskalkyle!$B$13,($J10*TiltakstyperKostnadskalkyle!I$13)/100,
IF($F10=TiltakstyperKostnadskalkyle!$B$14,($J10*TiltakstyperKostnadskalkyle!I$14)/100,
IF($F10=TiltakstyperKostnadskalkyle!$B$15,($J10*TiltakstyperKostnadskalkyle!I$15)/100,
IF($F10=TiltakstyperKostnadskalkyle!$B$16,($J10*TiltakstyperKostnadskalkyle!I$16)/100,
IF($F10=TiltakstyperKostnadskalkyle!$B$17,($J10*TiltakstyperKostnadskalkyle!I$17)/100,
IF($F10=TiltakstyperKostnadskalkyle!$B$18,($J10*TiltakstyperKostnadskalkyle!I$18)/100,
"0"))))))))))))))</f>
        <v>261696</v>
      </c>
      <c r="Q10" s="18">
        <f>IF($F10=TiltakstyperKostnadskalkyle!$B$5,($J10*TiltakstyperKostnadskalkyle!J$5)/100,
IF($F10=TiltakstyperKostnadskalkyle!$B$6,($J10*TiltakstyperKostnadskalkyle!J$6)/100,
IF($F10=TiltakstyperKostnadskalkyle!$B$7,($J10*TiltakstyperKostnadskalkyle!J$7)/100,
IF($F10=TiltakstyperKostnadskalkyle!$B$8,($J10*TiltakstyperKostnadskalkyle!J$8)/100,
IF($F10=TiltakstyperKostnadskalkyle!$B$9,($J10*TiltakstyperKostnadskalkyle!J$9)/100,
IF($F10=TiltakstyperKostnadskalkyle!$B$10,($J10*TiltakstyperKostnadskalkyle!J$10)/100,
IF($F10=TiltakstyperKostnadskalkyle!$B$11,($J10*TiltakstyperKostnadskalkyle!J$11)/100,
IF($F10=TiltakstyperKostnadskalkyle!$B$12,($J10*TiltakstyperKostnadskalkyle!J$12)/100,
IF($F10=TiltakstyperKostnadskalkyle!$B$13,($J10*TiltakstyperKostnadskalkyle!J$13)/100,
IF($F10=TiltakstyperKostnadskalkyle!$B$14,($J10*TiltakstyperKostnadskalkyle!J$14)/100,
IF($F10=TiltakstyperKostnadskalkyle!$B$15,($J10*TiltakstyperKostnadskalkyle!J$15)/100,
IF($F10=TiltakstyperKostnadskalkyle!$B$16,($J10*TiltakstyperKostnadskalkyle!J$16)/100,
IF($F10=TiltakstyperKostnadskalkyle!$B$17,($J10*TiltakstyperKostnadskalkyle!J$17)/100,
IF($F10=TiltakstyperKostnadskalkyle!$B$18,($J10*TiltakstyperKostnadskalkyle!J$18)/100,
"0"))))))))))))))</f>
        <v>0</v>
      </c>
      <c r="R10" s="18">
        <f>IF($F10=TiltakstyperKostnadskalkyle!$B$5,($J10*TiltakstyperKostnadskalkyle!K$5)/100,
IF($F10=TiltakstyperKostnadskalkyle!$B$6,($J10*TiltakstyperKostnadskalkyle!K$6)/100,
IF($F10=TiltakstyperKostnadskalkyle!$B$7,($J10*TiltakstyperKostnadskalkyle!K$7)/100,
IF($F10=TiltakstyperKostnadskalkyle!$B$8,($J10*TiltakstyperKostnadskalkyle!K$8)/100,
IF($F10=TiltakstyperKostnadskalkyle!$B$9,($J10*TiltakstyperKostnadskalkyle!K$9)/100,
IF($F10=TiltakstyperKostnadskalkyle!$B$10,($J10*TiltakstyperKostnadskalkyle!K$10)/100,
IF($F10=TiltakstyperKostnadskalkyle!$B$11,($J10*TiltakstyperKostnadskalkyle!K$11)/100,
IF($F10=TiltakstyperKostnadskalkyle!$B$12,($J10*TiltakstyperKostnadskalkyle!K$12)/100,
IF($F10=TiltakstyperKostnadskalkyle!$B$13,($J10*TiltakstyperKostnadskalkyle!K$13)/100,
IF($F10=TiltakstyperKostnadskalkyle!$B$14,($J10*TiltakstyperKostnadskalkyle!K$14)/100,
IF($F10=TiltakstyperKostnadskalkyle!$B$15,($J10*TiltakstyperKostnadskalkyle!K$15)/100,
IF($F10=TiltakstyperKostnadskalkyle!$B$16,($J10*TiltakstyperKostnadskalkyle!K$16)/100,
IF($F10=TiltakstyperKostnadskalkyle!$B$17,($J10*TiltakstyperKostnadskalkyle!K$17)/100,
IF($F10=TiltakstyperKostnadskalkyle!$B$18,($J10*TiltakstyperKostnadskalkyle!K$18)/100,
"0"))))))))))))))</f>
        <v>57246</v>
      </c>
      <c r="S10" s="18">
        <f>IF($F10=TiltakstyperKostnadskalkyle!$B$5,($J10*TiltakstyperKostnadskalkyle!M$5)/100,
IF($F10=TiltakstyperKostnadskalkyle!$B$6,($J10*TiltakstyperKostnadskalkyle!M$6)/100,
IF($F10=TiltakstyperKostnadskalkyle!$B$7,($J10*TiltakstyperKostnadskalkyle!M$7)/100,
IF($F10=TiltakstyperKostnadskalkyle!$B$8,($J10*TiltakstyperKostnadskalkyle!M$8)/100,
IF($F10=TiltakstyperKostnadskalkyle!$B$9,($J10*TiltakstyperKostnadskalkyle!M$9)/100,
IF($F10=TiltakstyperKostnadskalkyle!$B$10,($J10*TiltakstyperKostnadskalkyle!M$10)/100,
IF($F10=TiltakstyperKostnadskalkyle!$B$11,($J10*TiltakstyperKostnadskalkyle!M$11)/100,
IF($F10=TiltakstyperKostnadskalkyle!$B$12,($J10*TiltakstyperKostnadskalkyle!M$12)/100,
IF($F10=TiltakstyperKostnadskalkyle!$B$13,($J10*TiltakstyperKostnadskalkyle!M$13)/100,
IF($F10=TiltakstyperKostnadskalkyle!$B$14,($J10*TiltakstyperKostnadskalkyle!M$14)/100,
IF($F10=TiltakstyperKostnadskalkyle!$B$15,($J10*TiltakstyperKostnadskalkyle!M$15)/100,
IF($F10=TiltakstyperKostnadskalkyle!$B$16,($J10*TiltakstyperKostnadskalkyle!M$16)/100,
IF($F10=TiltakstyperKostnadskalkyle!$B$17,($J10*TiltakstyperKostnadskalkyle!M$17)/100,
IF($F10=TiltakstyperKostnadskalkyle!$B$18,($J10*TiltakstyperKostnadskalkyle!M$18)/100,
"0"))))))))))))))</f>
        <v>0</v>
      </c>
      <c r="T10" s="18">
        <f>IF($F10=TiltakstyperKostnadskalkyle!$B$5,($J10*TiltakstyperKostnadskalkyle!N$5)/100,
IF($F10=TiltakstyperKostnadskalkyle!$B$6,($J10*TiltakstyperKostnadskalkyle!N$6)/100,
IF($F10=TiltakstyperKostnadskalkyle!$B$7,($J10*TiltakstyperKostnadskalkyle!N$7)/100,
IF($F10=TiltakstyperKostnadskalkyle!$B$8,($J10*TiltakstyperKostnadskalkyle!N$8)/100,
IF($F10=TiltakstyperKostnadskalkyle!$B$9,($J10*TiltakstyperKostnadskalkyle!N$9)/100,
IF($F10=TiltakstyperKostnadskalkyle!$B$10,($J10*TiltakstyperKostnadskalkyle!N$10)/100,
IF($F10=TiltakstyperKostnadskalkyle!$B$11,($J10*TiltakstyperKostnadskalkyle!N$11)/100,
IF($F10=TiltakstyperKostnadskalkyle!$B$12,($J10*TiltakstyperKostnadskalkyle!N$12)/100,
IF($F10=TiltakstyperKostnadskalkyle!$B$13,($J10*TiltakstyperKostnadskalkyle!N$13)/100,
IF($F10=TiltakstyperKostnadskalkyle!$B$14,($J10*TiltakstyperKostnadskalkyle!N$14)/100,
IF($F10=TiltakstyperKostnadskalkyle!$B$15,($J10*TiltakstyperKostnadskalkyle!N$15)/100,
IF($F10=TiltakstyperKostnadskalkyle!$B$16,($J10*TiltakstyperKostnadskalkyle!N$16)/100,
IF($F10=TiltakstyperKostnadskalkyle!$B$17,($J10*TiltakstyperKostnadskalkyle!N$17)/100,
IF($F10=TiltakstyperKostnadskalkyle!$B$18,($J10*TiltakstyperKostnadskalkyle!N$18)/100,
"0"))))))))))))))</f>
        <v>0</v>
      </c>
      <c r="U10" s="18">
        <f>IF($F10=TiltakstyperKostnadskalkyle!$B$5,($J10*TiltakstyperKostnadskalkyle!O$5)/100,
IF($F10=TiltakstyperKostnadskalkyle!$B$6,($J10*TiltakstyperKostnadskalkyle!O$6)/100,
IF($F10=TiltakstyperKostnadskalkyle!$B$7,($J10*TiltakstyperKostnadskalkyle!O$7)/100,
IF($F10=TiltakstyperKostnadskalkyle!$B$8,($J10*TiltakstyperKostnadskalkyle!O$8)/100,
IF($F10=TiltakstyperKostnadskalkyle!$B$9,($J10*TiltakstyperKostnadskalkyle!O$9)/100,
IF($F10=TiltakstyperKostnadskalkyle!$B$10,($J10*TiltakstyperKostnadskalkyle!O$10)/100,
IF($F10=TiltakstyperKostnadskalkyle!$B$11,($J10*TiltakstyperKostnadskalkyle!O$11)/100,
IF($F10=TiltakstyperKostnadskalkyle!$B$12,($J10*TiltakstyperKostnadskalkyle!O$12)/100,
IF($F10=TiltakstyperKostnadskalkyle!$B$13,($J10*TiltakstyperKostnadskalkyle!O$13)/100,
IF($F10=TiltakstyperKostnadskalkyle!$B$14,($J10*TiltakstyperKostnadskalkyle!O$14)/100,
IF($F10=TiltakstyperKostnadskalkyle!$B$15,($J10*TiltakstyperKostnadskalkyle!O$15)/100,
IF($F10=TiltakstyperKostnadskalkyle!$B$16,($J10*TiltakstyperKostnadskalkyle!O$16)/100,
IF($F10=TiltakstyperKostnadskalkyle!$B$17,($J10*TiltakstyperKostnadskalkyle!O$17)/100,
IF($F10=TiltakstyperKostnadskalkyle!$B$18,($J10*TiltakstyperKostnadskalkyle!O$18)/100,
"0"))))))))))))))</f>
        <v>0</v>
      </c>
      <c r="V10" s="18">
        <f>IF($F10=TiltakstyperKostnadskalkyle!$B$5,($J10*TiltakstyperKostnadskalkyle!P$5)/100,
IF($F10=TiltakstyperKostnadskalkyle!$B$6,($J10*TiltakstyperKostnadskalkyle!P$6)/100,
IF($F10=TiltakstyperKostnadskalkyle!$B$7,($J10*TiltakstyperKostnadskalkyle!P$7)/100,
IF($F10=TiltakstyperKostnadskalkyle!$B$8,($J10*TiltakstyperKostnadskalkyle!P$8)/100,
IF($F10=TiltakstyperKostnadskalkyle!$B$9,($J10*TiltakstyperKostnadskalkyle!P$9)/100,
IF($F10=TiltakstyperKostnadskalkyle!$B$10,($J10*TiltakstyperKostnadskalkyle!P$10)/100,
IF($F10=TiltakstyperKostnadskalkyle!$B$11,($J10*TiltakstyperKostnadskalkyle!P$11)/100,
IF($F10=TiltakstyperKostnadskalkyle!$B$12,($J10*TiltakstyperKostnadskalkyle!P$12)/100,
IF($F10=TiltakstyperKostnadskalkyle!$B$13,($J10*TiltakstyperKostnadskalkyle!P$13)/100,
IF($F10=TiltakstyperKostnadskalkyle!$B$14,($J10*TiltakstyperKostnadskalkyle!P$14)/100,
IF($F10=TiltakstyperKostnadskalkyle!$B$15,($J10*TiltakstyperKostnadskalkyle!P$15)/100,
IF($F10=TiltakstyperKostnadskalkyle!$B$16,($J10*TiltakstyperKostnadskalkyle!P$16)/100,
IF($F10=TiltakstyperKostnadskalkyle!$B$17,($J10*TiltakstyperKostnadskalkyle!P$17)/100,
IF($F10=TiltakstyperKostnadskalkyle!$B$18,($J10*TiltakstyperKostnadskalkyle!P$18)/100,
"0"))))))))))))))</f>
        <v>0</v>
      </c>
      <c r="W10" s="18">
        <f>IF($F10=TiltakstyperKostnadskalkyle!$B$5,($J10*TiltakstyperKostnadskalkyle!P$5)/100,
IF($F10=TiltakstyperKostnadskalkyle!$B$6,($J10*TiltakstyperKostnadskalkyle!P$6)/100,
IF($F10=TiltakstyperKostnadskalkyle!$B$7,($J10*TiltakstyperKostnadskalkyle!P$7)/100,
IF($F10=TiltakstyperKostnadskalkyle!$B$8,($J10*TiltakstyperKostnadskalkyle!P$8)/100,
IF($F10=TiltakstyperKostnadskalkyle!$B$9,($J10*TiltakstyperKostnadskalkyle!P$9)/100,
IF($F10=TiltakstyperKostnadskalkyle!$B$10,($J10*TiltakstyperKostnadskalkyle!P$10)/100,
IF($F10=TiltakstyperKostnadskalkyle!$B$11,($J10*TiltakstyperKostnadskalkyle!P$11)/100,
IF($F10=TiltakstyperKostnadskalkyle!$B$12,($J10*TiltakstyperKostnadskalkyle!P$12)/100,
IF($F10=TiltakstyperKostnadskalkyle!$B$13,($J10*TiltakstyperKostnadskalkyle!P$13)/100,
IF($F10=TiltakstyperKostnadskalkyle!$B$14,($J10*TiltakstyperKostnadskalkyle!P$14)/100,
IF($F10=TiltakstyperKostnadskalkyle!$B$15,($J10*TiltakstyperKostnadskalkyle!P$15)/100,
IF($F10=TiltakstyperKostnadskalkyle!$B$16,($J10*TiltakstyperKostnadskalkyle!P$16)/100,
IF($F10=TiltakstyperKostnadskalkyle!$B$17,($J10*TiltakstyperKostnadskalkyle!P$17)/100,
IF($F10=TiltakstyperKostnadskalkyle!$B$18,($J10*TiltakstyperKostnadskalkyle!P$18)/100,
"0"))))))))))))))</f>
        <v>0</v>
      </c>
    </row>
    <row r="11" spans="1:23" ht="18.75" hidden="1" customHeight="1" x14ac:dyDescent="0.25">
      <c r="A11" s="34"/>
      <c r="B11" s="35" t="s">
        <v>24</v>
      </c>
      <c r="C11" s="35" t="s">
        <v>30</v>
      </c>
      <c r="D11" s="35" t="s">
        <v>31</v>
      </c>
      <c r="E11" s="35" t="s">
        <v>34</v>
      </c>
      <c r="F11" s="35" t="s">
        <v>33</v>
      </c>
      <c r="G11" s="35">
        <v>2021</v>
      </c>
      <c r="H11" s="35">
        <v>9707</v>
      </c>
      <c r="I11" s="35" t="s">
        <v>29</v>
      </c>
      <c r="J11" s="18">
        <f>IF(F11=TiltakstyperKostnadskalkyle!$B$5,TiltakstyperKostnadskalkyle!$R$5*Handlingsplan!H11,
IF(F11=TiltakstyperKostnadskalkyle!$B$6,TiltakstyperKostnadskalkyle!$R$6*Handlingsplan!H11,
IF(F11=TiltakstyperKostnadskalkyle!$B$7,TiltakstyperKostnadskalkyle!$R$7*Handlingsplan!H11,
IF(F11=TiltakstyperKostnadskalkyle!$B$8,TiltakstyperKostnadskalkyle!$R$8*Handlingsplan!H11,
IF(F11=TiltakstyperKostnadskalkyle!$B$9,TiltakstyperKostnadskalkyle!$R$9*Handlingsplan!H11,
IF(F11=TiltakstyperKostnadskalkyle!$B$10,TiltakstyperKostnadskalkyle!$R$10*Handlingsplan!H11,
IF(F11=TiltakstyperKostnadskalkyle!$B$11,TiltakstyperKostnadskalkyle!$R$11*Handlingsplan!H11,
IF(F11=TiltakstyperKostnadskalkyle!$B$12,TiltakstyperKostnadskalkyle!$R$12*Handlingsplan!H11,
IF(F11=TiltakstyperKostnadskalkyle!$B$13,TiltakstyperKostnadskalkyle!$R$13*Handlingsplan!H11,
IF(F11=TiltakstyperKostnadskalkyle!$B$14,TiltakstyperKostnadskalkyle!$R$14*Handlingsplan!H11,
IF(F11=TiltakstyperKostnadskalkyle!$B$15,TiltakstyperKostnadskalkyle!$R$15*Handlingsplan!H11,
IF(F11=TiltakstyperKostnadskalkyle!$B$16,TiltakstyperKostnadskalkyle!$R$16*Handlingsplan!H11,
IF(F11=TiltakstyperKostnadskalkyle!$B$17,TiltakstyperKostnadskalkyle!$R$17*Handlingsplan!H11,
IF(F11=TiltakstyperKostnadskalkyle!$B$18,TiltakstyperKostnadskalkyle!$R$18*Handlingsplan!H11,
0))))))))))))))</f>
        <v>2912100</v>
      </c>
      <c r="K11" s="18">
        <f>IF($F11=TiltakstyperKostnadskalkyle!$B$5,($J11*TiltakstyperKostnadskalkyle!D$5)/100,
IF($F11=TiltakstyperKostnadskalkyle!$B$6,($J11*TiltakstyperKostnadskalkyle!D$6)/100,
IF($F11=TiltakstyperKostnadskalkyle!$B$7,($J11*TiltakstyperKostnadskalkyle!D$7)/100,
IF($F11=TiltakstyperKostnadskalkyle!$B$8,($J11*TiltakstyperKostnadskalkyle!D$8)/100,
IF($F11=TiltakstyperKostnadskalkyle!$B$9,($J11*TiltakstyperKostnadskalkyle!D$9)/100,
IF($F11=TiltakstyperKostnadskalkyle!$B$10,($J11*TiltakstyperKostnadskalkyle!D$10)/100,
IF($F11=TiltakstyperKostnadskalkyle!$B$11,($J11*TiltakstyperKostnadskalkyle!D$11)/100,
IF($F11=TiltakstyperKostnadskalkyle!$B$12,($J11*TiltakstyperKostnadskalkyle!D$12)/100,
IF($F11=TiltakstyperKostnadskalkyle!$B$13,($J11*TiltakstyperKostnadskalkyle!D$13)/100,
IF($F11=TiltakstyperKostnadskalkyle!$B$14,($J11*TiltakstyperKostnadskalkyle!D$14)/100,
IF($F11=TiltakstyperKostnadskalkyle!$B$15,($J11*TiltakstyperKostnadskalkyle!D$15)/100,
IF($F11=TiltakstyperKostnadskalkyle!$B$16,($J11*TiltakstyperKostnadskalkyle!D$16)/100,
IF($F11=TiltakstyperKostnadskalkyle!$B$17,($J11*TiltakstyperKostnadskalkyle!D$17)/100,
IF($F11=TiltakstyperKostnadskalkyle!$B$18,($J11*TiltakstyperKostnadskalkyle!D$18)/100,
"0"))))))))))))))</f>
        <v>101923.5</v>
      </c>
      <c r="L11" s="18">
        <f>IF($F11=TiltakstyperKostnadskalkyle!$B$5,($J11*TiltakstyperKostnadskalkyle!E$5)/100,
IF($F11=TiltakstyperKostnadskalkyle!$B$6,($J11*TiltakstyperKostnadskalkyle!E$6)/100,
IF($F11=TiltakstyperKostnadskalkyle!$B$7,($J11*TiltakstyperKostnadskalkyle!E$7)/100,
IF($F11=TiltakstyperKostnadskalkyle!$B$8,($J11*TiltakstyperKostnadskalkyle!E$8)/100,
IF($F11=TiltakstyperKostnadskalkyle!$B$9,($J11*TiltakstyperKostnadskalkyle!E$9)/100,
IF($F11=TiltakstyperKostnadskalkyle!$B$10,($J11*TiltakstyperKostnadskalkyle!E$10)/100,
IF($F11=TiltakstyperKostnadskalkyle!$B$11,($J11*TiltakstyperKostnadskalkyle!E$11)/100,
IF($F11=TiltakstyperKostnadskalkyle!$B$12,($J11*TiltakstyperKostnadskalkyle!E$12)/100,
IF($F11=TiltakstyperKostnadskalkyle!$B$13,($J11*TiltakstyperKostnadskalkyle!E$13)/100,
IF($F11=TiltakstyperKostnadskalkyle!$B$14,($J11*TiltakstyperKostnadskalkyle!E$14)/100,
IF($F11=TiltakstyperKostnadskalkyle!$B$15,($J11*TiltakstyperKostnadskalkyle!E$15)/100,
IF($F11=TiltakstyperKostnadskalkyle!$B$16,($J11*TiltakstyperKostnadskalkyle!E$16)/100,
IF($F11=TiltakstyperKostnadskalkyle!$B$17,($J11*TiltakstyperKostnadskalkyle!E$17)/100,
IF($F11=TiltakstyperKostnadskalkyle!$B$18,($J11*TiltakstyperKostnadskalkyle!E$18)/100,
"0"))))))))))))))</f>
        <v>174726</v>
      </c>
      <c r="M11" s="18">
        <f>IF($F11=TiltakstyperKostnadskalkyle!$B$5,($J11*TiltakstyperKostnadskalkyle!F$5)/100,
IF($F11=TiltakstyperKostnadskalkyle!$B$6,($J11*TiltakstyperKostnadskalkyle!F$6)/100,
IF($F11=TiltakstyperKostnadskalkyle!$B$7,($J11*TiltakstyperKostnadskalkyle!F$7)/100,
IF($F11=TiltakstyperKostnadskalkyle!$B$8,($J11*TiltakstyperKostnadskalkyle!F$8)/100,
IF($F11=TiltakstyperKostnadskalkyle!$B$9,($J11*TiltakstyperKostnadskalkyle!F$9)/100,
IF($F11=TiltakstyperKostnadskalkyle!$B$10,($J11*TiltakstyperKostnadskalkyle!F$10)/100,
IF($F11=TiltakstyperKostnadskalkyle!$B$11,($J11*TiltakstyperKostnadskalkyle!F$11)/100,
IF($F11=TiltakstyperKostnadskalkyle!$B$12,($J11*TiltakstyperKostnadskalkyle!F$12)/100,
IF($F11=TiltakstyperKostnadskalkyle!$B$13,($J11*TiltakstyperKostnadskalkyle!F$13)/100,
IF($F11=TiltakstyperKostnadskalkyle!$B$14,($J11*TiltakstyperKostnadskalkyle!F$14)/100,
IF($F11=TiltakstyperKostnadskalkyle!$B$15,($J11*TiltakstyperKostnadskalkyle!F$15)/100,
IF($F11=TiltakstyperKostnadskalkyle!$B$16,($J11*TiltakstyperKostnadskalkyle!F$16)/100,
IF($F11=TiltakstyperKostnadskalkyle!$B$17,($J11*TiltakstyperKostnadskalkyle!F$17)/100,
IF($F11=TiltakstyperKostnadskalkyle!$B$18,($J11*TiltakstyperKostnadskalkyle!F$18)/100,
"0"))))))))))))))</f>
        <v>931872</v>
      </c>
      <c r="N11" s="18">
        <f>IF($F11=TiltakstyperKostnadskalkyle!$B$5,($J11*TiltakstyperKostnadskalkyle!G$5)/100,
IF($F11=TiltakstyperKostnadskalkyle!$B$6,($J11*TiltakstyperKostnadskalkyle!G$6)/100,
IF($F11=TiltakstyperKostnadskalkyle!$B$7,($J11*TiltakstyperKostnadskalkyle!G$7)/100,
IF($F11=TiltakstyperKostnadskalkyle!$B$8,($J11*TiltakstyperKostnadskalkyle!G$8)/100,
IF($F11=TiltakstyperKostnadskalkyle!$B$9,($J11*TiltakstyperKostnadskalkyle!G$9)/100,
IF($F11=TiltakstyperKostnadskalkyle!$B$10,($J11*TiltakstyperKostnadskalkyle!G$10)/100,
IF($F11=TiltakstyperKostnadskalkyle!$B$11,($J11*TiltakstyperKostnadskalkyle!G$11)/100,
IF($F11=TiltakstyperKostnadskalkyle!$B$12,($J11*TiltakstyperKostnadskalkyle!G$12)/100,
IF($F11=TiltakstyperKostnadskalkyle!$B$13,($J11*TiltakstyperKostnadskalkyle!G$13)/100,
IF($F11=TiltakstyperKostnadskalkyle!$B$14,($J11*TiltakstyperKostnadskalkyle!G$14)/100,
IF($F11=TiltakstyperKostnadskalkyle!$B$15,($J11*TiltakstyperKostnadskalkyle!G$15)/100,
IF($F11=TiltakstyperKostnadskalkyle!$B$16,($J11*TiltakstyperKostnadskalkyle!G$16)/100,
IF($F11=TiltakstyperKostnadskalkyle!$B$17,($J11*TiltakstyperKostnadskalkyle!G$17)/100,
IF($F11=TiltakstyperKostnadskalkyle!$B$18,($J11*TiltakstyperKostnadskalkyle!G$18)/100,
"0"))))))))))))))</f>
        <v>960993</v>
      </c>
      <c r="O11" s="18">
        <f>IF($F11=TiltakstyperKostnadskalkyle!$B$5,($J11*TiltakstyperKostnadskalkyle!H$5)/100,
IF($F11=TiltakstyperKostnadskalkyle!$B$6,($J11*TiltakstyperKostnadskalkyle!H$6)/100,
IF($F11=TiltakstyperKostnadskalkyle!$B$7,($J11*TiltakstyperKostnadskalkyle!H$7)/100,
IF($F11=TiltakstyperKostnadskalkyle!$B$8,($J11*TiltakstyperKostnadskalkyle!H$8)/100,
IF($F11=TiltakstyperKostnadskalkyle!$B$9,($J11*TiltakstyperKostnadskalkyle!H$9)/100,
IF($F11=TiltakstyperKostnadskalkyle!$B$10,($J11*TiltakstyperKostnadskalkyle!H$10)/100,
IF($F11=TiltakstyperKostnadskalkyle!$B$11,($J11*TiltakstyperKostnadskalkyle!H$11)/100,
IF($F11=TiltakstyperKostnadskalkyle!$B$12,($J11*TiltakstyperKostnadskalkyle!H$12)/100,
IF($F11=TiltakstyperKostnadskalkyle!$B$13,($J11*TiltakstyperKostnadskalkyle!H$13)/100,
IF($F11=TiltakstyperKostnadskalkyle!$B$14,($J11*TiltakstyperKostnadskalkyle!H$14)/100,
IF($F11=TiltakstyperKostnadskalkyle!$B$15,($J11*TiltakstyperKostnadskalkyle!H$15)/100,
IF($F11=TiltakstyperKostnadskalkyle!$B$16,($J11*TiltakstyperKostnadskalkyle!H$16)/100,
IF($F11=TiltakstyperKostnadskalkyle!$B$17,($J11*TiltakstyperKostnadskalkyle!H$17)/100,
IF($F11=TiltakstyperKostnadskalkyle!$B$18,($J11*TiltakstyperKostnadskalkyle!H$18)/100,
"0"))))))))))))))</f>
        <v>174726</v>
      </c>
      <c r="P11" s="18">
        <f>IF($F11=TiltakstyperKostnadskalkyle!$B$5,($J11*TiltakstyperKostnadskalkyle!I$5)/100,
IF($F11=TiltakstyperKostnadskalkyle!$B$6,($J11*TiltakstyperKostnadskalkyle!I$6)/100,
IF($F11=TiltakstyperKostnadskalkyle!$B$7,($J11*TiltakstyperKostnadskalkyle!I$7)/100,
IF($F11=TiltakstyperKostnadskalkyle!$B$8,($J11*TiltakstyperKostnadskalkyle!I$8)/100,
IF($F11=TiltakstyperKostnadskalkyle!$B$9,($J11*TiltakstyperKostnadskalkyle!I$9)/100,
IF($F11=TiltakstyperKostnadskalkyle!$B$10,($J11*TiltakstyperKostnadskalkyle!I$10)/100,
IF($F11=TiltakstyperKostnadskalkyle!$B$11,($J11*TiltakstyperKostnadskalkyle!I$11)/100,
IF($F11=TiltakstyperKostnadskalkyle!$B$12,($J11*TiltakstyperKostnadskalkyle!I$12)/100,
IF($F11=TiltakstyperKostnadskalkyle!$B$13,($J11*TiltakstyperKostnadskalkyle!I$13)/100,
IF($F11=TiltakstyperKostnadskalkyle!$B$14,($J11*TiltakstyperKostnadskalkyle!I$14)/100,
IF($F11=TiltakstyperKostnadskalkyle!$B$15,($J11*TiltakstyperKostnadskalkyle!I$15)/100,
IF($F11=TiltakstyperKostnadskalkyle!$B$16,($J11*TiltakstyperKostnadskalkyle!I$16)/100,
IF($F11=TiltakstyperKostnadskalkyle!$B$17,($J11*TiltakstyperKostnadskalkyle!I$17)/100,
IF($F11=TiltakstyperKostnadskalkyle!$B$18,($J11*TiltakstyperKostnadskalkyle!I$18)/100,
"0"))))))))))))))</f>
        <v>465936</v>
      </c>
      <c r="Q11" s="18">
        <f>IF($F11=TiltakstyperKostnadskalkyle!$B$5,($J11*TiltakstyperKostnadskalkyle!J$5)/100,
IF($F11=TiltakstyperKostnadskalkyle!$B$6,($J11*TiltakstyperKostnadskalkyle!J$6)/100,
IF($F11=TiltakstyperKostnadskalkyle!$B$7,($J11*TiltakstyperKostnadskalkyle!J$7)/100,
IF($F11=TiltakstyperKostnadskalkyle!$B$8,($J11*TiltakstyperKostnadskalkyle!J$8)/100,
IF($F11=TiltakstyperKostnadskalkyle!$B$9,($J11*TiltakstyperKostnadskalkyle!J$9)/100,
IF($F11=TiltakstyperKostnadskalkyle!$B$10,($J11*TiltakstyperKostnadskalkyle!J$10)/100,
IF($F11=TiltakstyperKostnadskalkyle!$B$11,($J11*TiltakstyperKostnadskalkyle!J$11)/100,
IF($F11=TiltakstyperKostnadskalkyle!$B$12,($J11*TiltakstyperKostnadskalkyle!J$12)/100,
IF($F11=TiltakstyperKostnadskalkyle!$B$13,($J11*TiltakstyperKostnadskalkyle!J$13)/100,
IF($F11=TiltakstyperKostnadskalkyle!$B$14,($J11*TiltakstyperKostnadskalkyle!J$14)/100,
IF($F11=TiltakstyperKostnadskalkyle!$B$15,($J11*TiltakstyperKostnadskalkyle!J$15)/100,
IF($F11=TiltakstyperKostnadskalkyle!$B$16,($J11*TiltakstyperKostnadskalkyle!J$16)/100,
IF($F11=TiltakstyperKostnadskalkyle!$B$17,($J11*TiltakstyperKostnadskalkyle!J$17)/100,
IF($F11=TiltakstyperKostnadskalkyle!$B$18,($J11*TiltakstyperKostnadskalkyle!J$18)/100,
"0"))))))))))))))</f>
        <v>0</v>
      </c>
      <c r="R11" s="18">
        <f>IF($F11=TiltakstyperKostnadskalkyle!$B$5,($J11*TiltakstyperKostnadskalkyle!K$5)/100,
IF($F11=TiltakstyperKostnadskalkyle!$B$6,($J11*TiltakstyperKostnadskalkyle!K$6)/100,
IF($F11=TiltakstyperKostnadskalkyle!$B$7,($J11*TiltakstyperKostnadskalkyle!K$7)/100,
IF($F11=TiltakstyperKostnadskalkyle!$B$8,($J11*TiltakstyperKostnadskalkyle!K$8)/100,
IF($F11=TiltakstyperKostnadskalkyle!$B$9,($J11*TiltakstyperKostnadskalkyle!K$9)/100,
IF($F11=TiltakstyperKostnadskalkyle!$B$10,($J11*TiltakstyperKostnadskalkyle!K$10)/100,
IF($F11=TiltakstyperKostnadskalkyle!$B$11,($J11*TiltakstyperKostnadskalkyle!K$11)/100,
IF($F11=TiltakstyperKostnadskalkyle!$B$12,($J11*TiltakstyperKostnadskalkyle!K$12)/100,
IF($F11=TiltakstyperKostnadskalkyle!$B$13,($J11*TiltakstyperKostnadskalkyle!K$13)/100,
IF($F11=TiltakstyperKostnadskalkyle!$B$14,($J11*TiltakstyperKostnadskalkyle!K$14)/100,
IF($F11=TiltakstyperKostnadskalkyle!$B$15,($J11*TiltakstyperKostnadskalkyle!K$15)/100,
IF($F11=TiltakstyperKostnadskalkyle!$B$16,($J11*TiltakstyperKostnadskalkyle!K$16)/100,
IF($F11=TiltakstyperKostnadskalkyle!$B$17,($J11*TiltakstyperKostnadskalkyle!K$17)/100,
IF($F11=TiltakstyperKostnadskalkyle!$B$18,($J11*TiltakstyperKostnadskalkyle!K$18)/100,
"0"))))))))))))))</f>
        <v>101923.5</v>
      </c>
      <c r="S11" s="18">
        <f>IF($F11=TiltakstyperKostnadskalkyle!$B$5,($J11*TiltakstyperKostnadskalkyle!M$5)/100,
IF($F11=TiltakstyperKostnadskalkyle!$B$6,($J11*TiltakstyperKostnadskalkyle!M$6)/100,
IF($F11=TiltakstyperKostnadskalkyle!$B$7,($J11*TiltakstyperKostnadskalkyle!M$7)/100,
IF($F11=TiltakstyperKostnadskalkyle!$B$8,($J11*TiltakstyperKostnadskalkyle!M$8)/100,
IF($F11=TiltakstyperKostnadskalkyle!$B$9,($J11*TiltakstyperKostnadskalkyle!M$9)/100,
IF($F11=TiltakstyperKostnadskalkyle!$B$10,($J11*TiltakstyperKostnadskalkyle!M$10)/100,
IF($F11=TiltakstyperKostnadskalkyle!$B$11,($J11*TiltakstyperKostnadskalkyle!M$11)/100,
IF($F11=TiltakstyperKostnadskalkyle!$B$12,($J11*TiltakstyperKostnadskalkyle!M$12)/100,
IF($F11=TiltakstyperKostnadskalkyle!$B$13,($J11*TiltakstyperKostnadskalkyle!M$13)/100,
IF($F11=TiltakstyperKostnadskalkyle!$B$14,($J11*TiltakstyperKostnadskalkyle!M$14)/100,
IF($F11=TiltakstyperKostnadskalkyle!$B$15,($J11*TiltakstyperKostnadskalkyle!M$15)/100,
IF($F11=TiltakstyperKostnadskalkyle!$B$16,($J11*TiltakstyperKostnadskalkyle!M$16)/100,
IF($F11=TiltakstyperKostnadskalkyle!$B$17,($J11*TiltakstyperKostnadskalkyle!M$17)/100,
IF($F11=TiltakstyperKostnadskalkyle!$B$18,($J11*TiltakstyperKostnadskalkyle!M$18)/100,
"0"))))))))))))))</f>
        <v>0</v>
      </c>
      <c r="T11" s="18">
        <f>IF($F11=TiltakstyperKostnadskalkyle!$B$5,($J11*TiltakstyperKostnadskalkyle!N$5)/100,
IF($F11=TiltakstyperKostnadskalkyle!$B$6,($J11*TiltakstyperKostnadskalkyle!N$6)/100,
IF($F11=TiltakstyperKostnadskalkyle!$B$7,($J11*TiltakstyperKostnadskalkyle!N$7)/100,
IF($F11=TiltakstyperKostnadskalkyle!$B$8,($J11*TiltakstyperKostnadskalkyle!N$8)/100,
IF($F11=TiltakstyperKostnadskalkyle!$B$9,($J11*TiltakstyperKostnadskalkyle!N$9)/100,
IF($F11=TiltakstyperKostnadskalkyle!$B$10,($J11*TiltakstyperKostnadskalkyle!N$10)/100,
IF($F11=TiltakstyperKostnadskalkyle!$B$11,($J11*TiltakstyperKostnadskalkyle!N$11)/100,
IF($F11=TiltakstyperKostnadskalkyle!$B$12,($J11*TiltakstyperKostnadskalkyle!N$12)/100,
IF($F11=TiltakstyperKostnadskalkyle!$B$13,($J11*TiltakstyperKostnadskalkyle!N$13)/100,
IF($F11=TiltakstyperKostnadskalkyle!$B$14,($J11*TiltakstyperKostnadskalkyle!N$14)/100,
IF($F11=TiltakstyperKostnadskalkyle!$B$15,($J11*TiltakstyperKostnadskalkyle!N$15)/100,
IF($F11=TiltakstyperKostnadskalkyle!$B$16,($J11*TiltakstyperKostnadskalkyle!N$16)/100,
IF($F11=TiltakstyperKostnadskalkyle!$B$17,($J11*TiltakstyperKostnadskalkyle!N$17)/100,
IF($F11=TiltakstyperKostnadskalkyle!$B$18,($J11*TiltakstyperKostnadskalkyle!N$18)/100,
"0"))))))))))))))</f>
        <v>0</v>
      </c>
      <c r="U11" s="18">
        <f>IF($F11=TiltakstyperKostnadskalkyle!$B$5,($J11*TiltakstyperKostnadskalkyle!O$5)/100,
IF($F11=TiltakstyperKostnadskalkyle!$B$6,($J11*TiltakstyperKostnadskalkyle!O$6)/100,
IF($F11=TiltakstyperKostnadskalkyle!$B$7,($J11*TiltakstyperKostnadskalkyle!O$7)/100,
IF($F11=TiltakstyperKostnadskalkyle!$B$8,($J11*TiltakstyperKostnadskalkyle!O$8)/100,
IF($F11=TiltakstyperKostnadskalkyle!$B$9,($J11*TiltakstyperKostnadskalkyle!O$9)/100,
IF($F11=TiltakstyperKostnadskalkyle!$B$10,($J11*TiltakstyperKostnadskalkyle!O$10)/100,
IF($F11=TiltakstyperKostnadskalkyle!$B$11,($J11*TiltakstyperKostnadskalkyle!O$11)/100,
IF($F11=TiltakstyperKostnadskalkyle!$B$12,($J11*TiltakstyperKostnadskalkyle!O$12)/100,
IF($F11=TiltakstyperKostnadskalkyle!$B$13,($J11*TiltakstyperKostnadskalkyle!O$13)/100,
IF($F11=TiltakstyperKostnadskalkyle!$B$14,($J11*TiltakstyperKostnadskalkyle!O$14)/100,
IF($F11=TiltakstyperKostnadskalkyle!$B$15,($J11*TiltakstyperKostnadskalkyle!O$15)/100,
IF($F11=TiltakstyperKostnadskalkyle!$B$16,($J11*TiltakstyperKostnadskalkyle!O$16)/100,
IF($F11=TiltakstyperKostnadskalkyle!$B$17,($J11*TiltakstyperKostnadskalkyle!O$17)/100,
IF($F11=TiltakstyperKostnadskalkyle!$B$18,($J11*TiltakstyperKostnadskalkyle!O$18)/100,
"0"))))))))))))))</f>
        <v>0</v>
      </c>
      <c r="V11" s="18">
        <f>IF($F11=TiltakstyperKostnadskalkyle!$B$5,($J11*TiltakstyperKostnadskalkyle!P$5)/100,
IF($F11=TiltakstyperKostnadskalkyle!$B$6,($J11*TiltakstyperKostnadskalkyle!P$6)/100,
IF($F11=TiltakstyperKostnadskalkyle!$B$7,($J11*TiltakstyperKostnadskalkyle!P$7)/100,
IF($F11=TiltakstyperKostnadskalkyle!$B$8,($J11*TiltakstyperKostnadskalkyle!P$8)/100,
IF($F11=TiltakstyperKostnadskalkyle!$B$9,($J11*TiltakstyperKostnadskalkyle!P$9)/100,
IF($F11=TiltakstyperKostnadskalkyle!$B$10,($J11*TiltakstyperKostnadskalkyle!P$10)/100,
IF($F11=TiltakstyperKostnadskalkyle!$B$11,($J11*TiltakstyperKostnadskalkyle!P$11)/100,
IF($F11=TiltakstyperKostnadskalkyle!$B$12,($J11*TiltakstyperKostnadskalkyle!P$12)/100,
IF($F11=TiltakstyperKostnadskalkyle!$B$13,($J11*TiltakstyperKostnadskalkyle!P$13)/100,
IF($F11=TiltakstyperKostnadskalkyle!$B$14,($J11*TiltakstyperKostnadskalkyle!P$14)/100,
IF($F11=TiltakstyperKostnadskalkyle!$B$15,($J11*TiltakstyperKostnadskalkyle!P$15)/100,
IF($F11=TiltakstyperKostnadskalkyle!$B$16,($J11*TiltakstyperKostnadskalkyle!P$16)/100,
IF($F11=TiltakstyperKostnadskalkyle!$B$17,($J11*TiltakstyperKostnadskalkyle!P$17)/100,
IF($F11=TiltakstyperKostnadskalkyle!$B$18,($J11*TiltakstyperKostnadskalkyle!P$18)/100,
"0"))))))))))))))</f>
        <v>0</v>
      </c>
      <c r="W11" s="18">
        <f>IF($F11=TiltakstyperKostnadskalkyle!$B$5,($J11*TiltakstyperKostnadskalkyle!P$5)/100,
IF($F11=TiltakstyperKostnadskalkyle!$B$6,($J11*TiltakstyperKostnadskalkyle!P$6)/100,
IF($F11=TiltakstyperKostnadskalkyle!$B$7,($J11*TiltakstyperKostnadskalkyle!P$7)/100,
IF($F11=TiltakstyperKostnadskalkyle!$B$8,($J11*TiltakstyperKostnadskalkyle!P$8)/100,
IF($F11=TiltakstyperKostnadskalkyle!$B$9,($J11*TiltakstyperKostnadskalkyle!P$9)/100,
IF($F11=TiltakstyperKostnadskalkyle!$B$10,($J11*TiltakstyperKostnadskalkyle!P$10)/100,
IF($F11=TiltakstyperKostnadskalkyle!$B$11,($J11*TiltakstyperKostnadskalkyle!P$11)/100,
IF($F11=TiltakstyperKostnadskalkyle!$B$12,($J11*TiltakstyperKostnadskalkyle!P$12)/100,
IF($F11=TiltakstyperKostnadskalkyle!$B$13,($J11*TiltakstyperKostnadskalkyle!P$13)/100,
IF($F11=TiltakstyperKostnadskalkyle!$B$14,($J11*TiltakstyperKostnadskalkyle!P$14)/100,
IF($F11=TiltakstyperKostnadskalkyle!$B$15,($J11*TiltakstyperKostnadskalkyle!P$15)/100,
IF($F11=TiltakstyperKostnadskalkyle!$B$16,($J11*TiltakstyperKostnadskalkyle!P$16)/100,
IF($F11=TiltakstyperKostnadskalkyle!$B$17,($J11*TiltakstyperKostnadskalkyle!P$17)/100,
IF($F11=TiltakstyperKostnadskalkyle!$B$18,($J11*TiltakstyperKostnadskalkyle!P$18)/100,
"0"))))))))))))))</f>
        <v>0</v>
      </c>
    </row>
    <row r="12" spans="1:23" ht="18.75" hidden="1" x14ac:dyDescent="0.25">
      <c r="A12" s="34"/>
      <c r="B12" s="35" t="s">
        <v>24</v>
      </c>
      <c r="C12" s="35" t="s">
        <v>35</v>
      </c>
      <c r="D12" s="35" t="s">
        <v>31</v>
      </c>
      <c r="E12" s="35" t="s">
        <v>36</v>
      </c>
      <c r="F12" s="35" t="s">
        <v>33</v>
      </c>
      <c r="G12" s="35">
        <v>2021</v>
      </c>
      <c r="H12" s="35">
        <v>3870</v>
      </c>
      <c r="I12" s="35" t="s">
        <v>29</v>
      </c>
      <c r="J12" s="18">
        <f>IF(F12=TiltakstyperKostnadskalkyle!$B$5,TiltakstyperKostnadskalkyle!$R$5*Handlingsplan!H12,
IF(F12=TiltakstyperKostnadskalkyle!$B$6,TiltakstyperKostnadskalkyle!$R$6*Handlingsplan!H12,
IF(F12=TiltakstyperKostnadskalkyle!$B$7,TiltakstyperKostnadskalkyle!$R$7*Handlingsplan!H12,
IF(F12=TiltakstyperKostnadskalkyle!$B$8,TiltakstyperKostnadskalkyle!$R$8*Handlingsplan!H12,
IF(F12=TiltakstyperKostnadskalkyle!$B$9,TiltakstyperKostnadskalkyle!$R$9*Handlingsplan!H12,
IF(F12=TiltakstyperKostnadskalkyle!$B$10,TiltakstyperKostnadskalkyle!$R$10*Handlingsplan!H12,
IF(F12=TiltakstyperKostnadskalkyle!$B$11,TiltakstyperKostnadskalkyle!$R$11*Handlingsplan!H12,
IF(F12=TiltakstyperKostnadskalkyle!$B$12,TiltakstyperKostnadskalkyle!$R$12*Handlingsplan!H12,
IF(F12=TiltakstyperKostnadskalkyle!$B$13,TiltakstyperKostnadskalkyle!$R$13*Handlingsplan!H12,
IF(F12=TiltakstyperKostnadskalkyle!$B$14,TiltakstyperKostnadskalkyle!$R$14*Handlingsplan!H12,
IF(F12=TiltakstyperKostnadskalkyle!$B$15,TiltakstyperKostnadskalkyle!$R$15*Handlingsplan!H12,
IF(F12=TiltakstyperKostnadskalkyle!$B$16,TiltakstyperKostnadskalkyle!$R$16*Handlingsplan!H12,
IF(F12=TiltakstyperKostnadskalkyle!$B$17,TiltakstyperKostnadskalkyle!$R$17*Handlingsplan!H12,
IF(F12=TiltakstyperKostnadskalkyle!$B$18,TiltakstyperKostnadskalkyle!$R$18*Handlingsplan!H12,
0))))))))))))))</f>
        <v>1161000</v>
      </c>
      <c r="K12" s="18">
        <f>IF($F12=TiltakstyperKostnadskalkyle!$B$5,($J12*TiltakstyperKostnadskalkyle!D$5)/100,
IF($F12=TiltakstyperKostnadskalkyle!$B$6,($J12*TiltakstyperKostnadskalkyle!D$6)/100,
IF($F12=TiltakstyperKostnadskalkyle!$B$7,($J12*TiltakstyperKostnadskalkyle!D$7)/100,
IF($F12=TiltakstyperKostnadskalkyle!$B$8,($J12*TiltakstyperKostnadskalkyle!D$8)/100,
IF($F12=TiltakstyperKostnadskalkyle!$B$9,($J12*TiltakstyperKostnadskalkyle!D$9)/100,
IF($F12=TiltakstyperKostnadskalkyle!$B$10,($J12*TiltakstyperKostnadskalkyle!D$10)/100,
IF($F12=TiltakstyperKostnadskalkyle!$B$11,($J12*TiltakstyperKostnadskalkyle!D$11)/100,
IF($F12=TiltakstyperKostnadskalkyle!$B$12,($J12*TiltakstyperKostnadskalkyle!D$12)/100,
IF($F12=TiltakstyperKostnadskalkyle!$B$13,($J12*TiltakstyperKostnadskalkyle!D$13)/100,
IF($F12=TiltakstyperKostnadskalkyle!$B$14,($J12*TiltakstyperKostnadskalkyle!D$14)/100,
IF($F12=TiltakstyperKostnadskalkyle!$B$15,($J12*TiltakstyperKostnadskalkyle!D$15)/100,
IF($F12=TiltakstyperKostnadskalkyle!$B$16,($J12*TiltakstyperKostnadskalkyle!D$16)/100,
IF($F12=TiltakstyperKostnadskalkyle!$B$17,($J12*TiltakstyperKostnadskalkyle!D$17)/100,
IF($F12=TiltakstyperKostnadskalkyle!$B$18,($J12*TiltakstyperKostnadskalkyle!D$18)/100,
"0"))))))))))))))</f>
        <v>40635</v>
      </c>
      <c r="L12" s="18">
        <f>IF($F12=TiltakstyperKostnadskalkyle!$B$5,($J12*TiltakstyperKostnadskalkyle!E$5)/100,
IF($F12=TiltakstyperKostnadskalkyle!$B$6,($J12*TiltakstyperKostnadskalkyle!E$6)/100,
IF($F12=TiltakstyperKostnadskalkyle!$B$7,($J12*TiltakstyperKostnadskalkyle!E$7)/100,
IF($F12=TiltakstyperKostnadskalkyle!$B$8,($J12*TiltakstyperKostnadskalkyle!E$8)/100,
IF($F12=TiltakstyperKostnadskalkyle!$B$9,($J12*TiltakstyperKostnadskalkyle!E$9)/100,
IF($F12=TiltakstyperKostnadskalkyle!$B$10,($J12*TiltakstyperKostnadskalkyle!E$10)/100,
IF($F12=TiltakstyperKostnadskalkyle!$B$11,($J12*TiltakstyperKostnadskalkyle!E$11)/100,
IF($F12=TiltakstyperKostnadskalkyle!$B$12,($J12*TiltakstyperKostnadskalkyle!E$12)/100,
IF($F12=TiltakstyperKostnadskalkyle!$B$13,($J12*TiltakstyperKostnadskalkyle!E$13)/100,
IF($F12=TiltakstyperKostnadskalkyle!$B$14,($J12*TiltakstyperKostnadskalkyle!E$14)/100,
IF($F12=TiltakstyperKostnadskalkyle!$B$15,($J12*TiltakstyperKostnadskalkyle!E$15)/100,
IF($F12=TiltakstyperKostnadskalkyle!$B$16,($J12*TiltakstyperKostnadskalkyle!E$16)/100,
IF($F12=TiltakstyperKostnadskalkyle!$B$17,($J12*TiltakstyperKostnadskalkyle!E$17)/100,
IF($F12=TiltakstyperKostnadskalkyle!$B$18,($J12*TiltakstyperKostnadskalkyle!E$18)/100,
"0"))))))))))))))</f>
        <v>69660</v>
      </c>
      <c r="M12" s="18">
        <f>IF($F12=TiltakstyperKostnadskalkyle!$B$5,($J12*TiltakstyperKostnadskalkyle!F$5)/100,
IF($F12=TiltakstyperKostnadskalkyle!$B$6,($J12*TiltakstyperKostnadskalkyle!F$6)/100,
IF($F12=TiltakstyperKostnadskalkyle!$B$7,($J12*TiltakstyperKostnadskalkyle!F$7)/100,
IF($F12=TiltakstyperKostnadskalkyle!$B$8,($J12*TiltakstyperKostnadskalkyle!F$8)/100,
IF($F12=TiltakstyperKostnadskalkyle!$B$9,($J12*TiltakstyperKostnadskalkyle!F$9)/100,
IF($F12=TiltakstyperKostnadskalkyle!$B$10,($J12*TiltakstyperKostnadskalkyle!F$10)/100,
IF($F12=TiltakstyperKostnadskalkyle!$B$11,($J12*TiltakstyperKostnadskalkyle!F$11)/100,
IF($F12=TiltakstyperKostnadskalkyle!$B$12,($J12*TiltakstyperKostnadskalkyle!F$12)/100,
IF($F12=TiltakstyperKostnadskalkyle!$B$13,($J12*TiltakstyperKostnadskalkyle!F$13)/100,
IF($F12=TiltakstyperKostnadskalkyle!$B$14,($J12*TiltakstyperKostnadskalkyle!F$14)/100,
IF($F12=TiltakstyperKostnadskalkyle!$B$15,($J12*TiltakstyperKostnadskalkyle!F$15)/100,
IF($F12=TiltakstyperKostnadskalkyle!$B$16,($J12*TiltakstyperKostnadskalkyle!F$16)/100,
IF($F12=TiltakstyperKostnadskalkyle!$B$17,($J12*TiltakstyperKostnadskalkyle!F$17)/100,
IF($F12=TiltakstyperKostnadskalkyle!$B$18,($J12*TiltakstyperKostnadskalkyle!F$18)/100,
"0"))))))))))))))</f>
        <v>371520</v>
      </c>
      <c r="N12" s="18">
        <f>IF($F12=TiltakstyperKostnadskalkyle!$B$5,($J12*TiltakstyperKostnadskalkyle!G$5)/100,
IF($F12=TiltakstyperKostnadskalkyle!$B$6,($J12*TiltakstyperKostnadskalkyle!G$6)/100,
IF($F12=TiltakstyperKostnadskalkyle!$B$7,($J12*TiltakstyperKostnadskalkyle!G$7)/100,
IF($F12=TiltakstyperKostnadskalkyle!$B$8,($J12*TiltakstyperKostnadskalkyle!G$8)/100,
IF($F12=TiltakstyperKostnadskalkyle!$B$9,($J12*TiltakstyperKostnadskalkyle!G$9)/100,
IF($F12=TiltakstyperKostnadskalkyle!$B$10,($J12*TiltakstyperKostnadskalkyle!G$10)/100,
IF($F12=TiltakstyperKostnadskalkyle!$B$11,($J12*TiltakstyperKostnadskalkyle!G$11)/100,
IF($F12=TiltakstyperKostnadskalkyle!$B$12,($J12*TiltakstyperKostnadskalkyle!G$12)/100,
IF($F12=TiltakstyperKostnadskalkyle!$B$13,($J12*TiltakstyperKostnadskalkyle!G$13)/100,
IF($F12=TiltakstyperKostnadskalkyle!$B$14,($J12*TiltakstyperKostnadskalkyle!G$14)/100,
IF($F12=TiltakstyperKostnadskalkyle!$B$15,($J12*TiltakstyperKostnadskalkyle!G$15)/100,
IF($F12=TiltakstyperKostnadskalkyle!$B$16,($J12*TiltakstyperKostnadskalkyle!G$16)/100,
IF($F12=TiltakstyperKostnadskalkyle!$B$17,($J12*TiltakstyperKostnadskalkyle!G$17)/100,
IF($F12=TiltakstyperKostnadskalkyle!$B$18,($J12*TiltakstyperKostnadskalkyle!G$18)/100,
"0"))))))))))))))</f>
        <v>383130</v>
      </c>
      <c r="O12" s="18">
        <f>IF($F12=TiltakstyperKostnadskalkyle!$B$5,($J12*TiltakstyperKostnadskalkyle!H$5)/100,
IF($F12=TiltakstyperKostnadskalkyle!$B$6,($J12*TiltakstyperKostnadskalkyle!H$6)/100,
IF($F12=TiltakstyperKostnadskalkyle!$B$7,($J12*TiltakstyperKostnadskalkyle!H$7)/100,
IF($F12=TiltakstyperKostnadskalkyle!$B$8,($J12*TiltakstyperKostnadskalkyle!H$8)/100,
IF($F12=TiltakstyperKostnadskalkyle!$B$9,($J12*TiltakstyperKostnadskalkyle!H$9)/100,
IF($F12=TiltakstyperKostnadskalkyle!$B$10,($J12*TiltakstyperKostnadskalkyle!H$10)/100,
IF($F12=TiltakstyperKostnadskalkyle!$B$11,($J12*TiltakstyperKostnadskalkyle!H$11)/100,
IF($F12=TiltakstyperKostnadskalkyle!$B$12,($J12*TiltakstyperKostnadskalkyle!H$12)/100,
IF($F12=TiltakstyperKostnadskalkyle!$B$13,($J12*TiltakstyperKostnadskalkyle!H$13)/100,
IF($F12=TiltakstyperKostnadskalkyle!$B$14,($J12*TiltakstyperKostnadskalkyle!H$14)/100,
IF($F12=TiltakstyperKostnadskalkyle!$B$15,($J12*TiltakstyperKostnadskalkyle!H$15)/100,
IF($F12=TiltakstyperKostnadskalkyle!$B$16,($J12*TiltakstyperKostnadskalkyle!H$16)/100,
IF($F12=TiltakstyperKostnadskalkyle!$B$17,($J12*TiltakstyperKostnadskalkyle!H$17)/100,
IF($F12=TiltakstyperKostnadskalkyle!$B$18,($J12*TiltakstyperKostnadskalkyle!H$18)/100,
"0"))))))))))))))</f>
        <v>69660</v>
      </c>
      <c r="P12" s="18">
        <f>IF($F12=TiltakstyperKostnadskalkyle!$B$5,($J12*TiltakstyperKostnadskalkyle!I$5)/100,
IF($F12=TiltakstyperKostnadskalkyle!$B$6,($J12*TiltakstyperKostnadskalkyle!I$6)/100,
IF($F12=TiltakstyperKostnadskalkyle!$B$7,($J12*TiltakstyperKostnadskalkyle!I$7)/100,
IF($F12=TiltakstyperKostnadskalkyle!$B$8,($J12*TiltakstyperKostnadskalkyle!I$8)/100,
IF($F12=TiltakstyperKostnadskalkyle!$B$9,($J12*TiltakstyperKostnadskalkyle!I$9)/100,
IF($F12=TiltakstyperKostnadskalkyle!$B$10,($J12*TiltakstyperKostnadskalkyle!I$10)/100,
IF($F12=TiltakstyperKostnadskalkyle!$B$11,($J12*TiltakstyperKostnadskalkyle!I$11)/100,
IF($F12=TiltakstyperKostnadskalkyle!$B$12,($J12*TiltakstyperKostnadskalkyle!I$12)/100,
IF($F12=TiltakstyperKostnadskalkyle!$B$13,($J12*TiltakstyperKostnadskalkyle!I$13)/100,
IF($F12=TiltakstyperKostnadskalkyle!$B$14,($J12*TiltakstyperKostnadskalkyle!I$14)/100,
IF($F12=TiltakstyperKostnadskalkyle!$B$15,($J12*TiltakstyperKostnadskalkyle!I$15)/100,
IF($F12=TiltakstyperKostnadskalkyle!$B$16,($J12*TiltakstyperKostnadskalkyle!I$16)/100,
IF($F12=TiltakstyperKostnadskalkyle!$B$17,($J12*TiltakstyperKostnadskalkyle!I$17)/100,
IF($F12=TiltakstyperKostnadskalkyle!$B$18,($J12*TiltakstyperKostnadskalkyle!I$18)/100,
"0"))))))))))))))</f>
        <v>185760</v>
      </c>
      <c r="Q12" s="18">
        <f>IF($F12=TiltakstyperKostnadskalkyle!$B$5,($J12*TiltakstyperKostnadskalkyle!J$5)/100,
IF($F12=TiltakstyperKostnadskalkyle!$B$6,($J12*TiltakstyperKostnadskalkyle!J$6)/100,
IF($F12=TiltakstyperKostnadskalkyle!$B$7,($J12*TiltakstyperKostnadskalkyle!J$7)/100,
IF($F12=TiltakstyperKostnadskalkyle!$B$8,($J12*TiltakstyperKostnadskalkyle!J$8)/100,
IF($F12=TiltakstyperKostnadskalkyle!$B$9,($J12*TiltakstyperKostnadskalkyle!J$9)/100,
IF($F12=TiltakstyperKostnadskalkyle!$B$10,($J12*TiltakstyperKostnadskalkyle!J$10)/100,
IF($F12=TiltakstyperKostnadskalkyle!$B$11,($J12*TiltakstyperKostnadskalkyle!J$11)/100,
IF($F12=TiltakstyperKostnadskalkyle!$B$12,($J12*TiltakstyperKostnadskalkyle!J$12)/100,
IF($F12=TiltakstyperKostnadskalkyle!$B$13,($J12*TiltakstyperKostnadskalkyle!J$13)/100,
IF($F12=TiltakstyperKostnadskalkyle!$B$14,($J12*TiltakstyperKostnadskalkyle!J$14)/100,
IF($F12=TiltakstyperKostnadskalkyle!$B$15,($J12*TiltakstyperKostnadskalkyle!J$15)/100,
IF($F12=TiltakstyperKostnadskalkyle!$B$16,($J12*TiltakstyperKostnadskalkyle!J$16)/100,
IF($F12=TiltakstyperKostnadskalkyle!$B$17,($J12*TiltakstyperKostnadskalkyle!J$17)/100,
IF($F12=TiltakstyperKostnadskalkyle!$B$18,($J12*TiltakstyperKostnadskalkyle!J$18)/100,
"0"))))))))))))))</f>
        <v>0</v>
      </c>
      <c r="R12" s="18">
        <f>IF($F12=TiltakstyperKostnadskalkyle!$B$5,($J12*TiltakstyperKostnadskalkyle!K$5)/100,
IF($F12=TiltakstyperKostnadskalkyle!$B$6,($J12*TiltakstyperKostnadskalkyle!K$6)/100,
IF($F12=TiltakstyperKostnadskalkyle!$B$7,($J12*TiltakstyperKostnadskalkyle!K$7)/100,
IF($F12=TiltakstyperKostnadskalkyle!$B$8,($J12*TiltakstyperKostnadskalkyle!K$8)/100,
IF($F12=TiltakstyperKostnadskalkyle!$B$9,($J12*TiltakstyperKostnadskalkyle!K$9)/100,
IF($F12=TiltakstyperKostnadskalkyle!$B$10,($J12*TiltakstyperKostnadskalkyle!K$10)/100,
IF($F12=TiltakstyperKostnadskalkyle!$B$11,($J12*TiltakstyperKostnadskalkyle!K$11)/100,
IF($F12=TiltakstyperKostnadskalkyle!$B$12,($J12*TiltakstyperKostnadskalkyle!K$12)/100,
IF($F12=TiltakstyperKostnadskalkyle!$B$13,($J12*TiltakstyperKostnadskalkyle!K$13)/100,
IF($F12=TiltakstyperKostnadskalkyle!$B$14,($J12*TiltakstyperKostnadskalkyle!K$14)/100,
IF($F12=TiltakstyperKostnadskalkyle!$B$15,($J12*TiltakstyperKostnadskalkyle!K$15)/100,
IF($F12=TiltakstyperKostnadskalkyle!$B$16,($J12*TiltakstyperKostnadskalkyle!K$16)/100,
IF($F12=TiltakstyperKostnadskalkyle!$B$17,($J12*TiltakstyperKostnadskalkyle!K$17)/100,
IF($F12=TiltakstyperKostnadskalkyle!$B$18,($J12*TiltakstyperKostnadskalkyle!K$18)/100,
"0"))))))))))))))</f>
        <v>40635</v>
      </c>
      <c r="S12" s="18">
        <f>IF($F12=TiltakstyperKostnadskalkyle!$B$5,($J12*TiltakstyperKostnadskalkyle!M$5)/100,
IF($F12=TiltakstyperKostnadskalkyle!$B$6,($J12*TiltakstyperKostnadskalkyle!M$6)/100,
IF($F12=TiltakstyperKostnadskalkyle!$B$7,($J12*TiltakstyperKostnadskalkyle!M$7)/100,
IF($F12=TiltakstyperKostnadskalkyle!$B$8,($J12*TiltakstyperKostnadskalkyle!M$8)/100,
IF($F12=TiltakstyperKostnadskalkyle!$B$9,($J12*TiltakstyperKostnadskalkyle!M$9)/100,
IF($F12=TiltakstyperKostnadskalkyle!$B$10,($J12*TiltakstyperKostnadskalkyle!M$10)/100,
IF($F12=TiltakstyperKostnadskalkyle!$B$11,($J12*TiltakstyperKostnadskalkyle!M$11)/100,
IF($F12=TiltakstyperKostnadskalkyle!$B$12,($J12*TiltakstyperKostnadskalkyle!M$12)/100,
IF($F12=TiltakstyperKostnadskalkyle!$B$13,($J12*TiltakstyperKostnadskalkyle!M$13)/100,
IF($F12=TiltakstyperKostnadskalkyle!$B$14,($J12*TiltakstyperKostnadskalkyle!M$14)/100,
IF($F12=TiltakstyperKostnadskalkyle!$B$15,($J12*TiltakstyperKostnadskalkyle!M$15)/100,
IF($F12=TiltakstyperKostnadskalkyle!$B$16,($J12*TiltakstyperKostnadskalkyle!M$16)/100,
IF($F12=TiltakstyperKostnadskalkyle!$B$17,($J12*TiltakstyperKostnadskalkyle!M$17)/100,
IF($F12=TiltakstyperKostnadskalkyle!$B$18,($J12*TiltakstyperKostnadskalkyle!M$18)/100,
"0"))))))))))))))</f>
        <v>0</v>
      </c>
      <c r="T12" s="18">
        <f>IF($F12=TiltakstyperKostnadskalkyle!$B$5,($J12*TiltakstyperKostnadskalkyle!N$5)/100,
IF($F12=TiltakstyperKostnadskalkyle!$B$6,($J12*TiltakstyperKostnadskalkyle!N$6)/100,
IF($F12=TiltakstyperKostnadskalkyle!$B$7,($J12*TiltakstyperKostnadskalkyle!N$7)/100,
IF($F12=TiltakstyperKostnadskalkyle!$B$8,($J12*TiltakstyperKostnadskalkyle!N$8)/100,
IF($F12=TiltakstyperKostnadskalkyle!$B$9,($J12*TiltakstyperKostnadskalkyle!N$9)/100,
IF($F12=TiltakstyperKostnadskalkyle!$B$10,($J12*TiltakstyperKostnadskalkyle!N$10)/100,
IF($F12=TiltakstyperKostnadskalkyle!$B$11,($J12*TiltakstyperKostnadskalkyle!N$11)/100,
IF($F12=TiltakstyperKostnadskalkyle!$B$12,($J12*TiltakstyperKostnadskalkyle!N$12)/100,
IF($F12=TiltakstyperKostnadskalkyle!$B$13,($J12*TiltakstyperKostnadskalkyle!N$13)/100,
IF($F12=TiltakstyperKostnadskalkyle!$B$14,($J12*TiltakstyperKostnadskalkyle!N$14)/100,
IF($F12=TiltakstyperKostnadskalkyle!$B$15,($J12*TiltakstyperKostnadskalkyle!N$15)/100,
IF($F12=TiltakstyperKostnadskalkyle!$B$16,($J12*TiltakstyperKostnadskalkyle!N$16)/100,
IF($F12=TiltakstyperKostnadskalkyle!$B$17,($J12*TiltakstyperKostnadskalkyle!N$17)/100,
IF($F12=TiltakstyperKostnadskalkyle!$B$18,($J12*TiltakstyperKostnadskalkyle!N$18)/100,
"0"))))))))))))))</f>
        <v>0</v>
      </c>
      <c r="U12" s="18">
        <f>IF($F12=TiltakstyperKostnadskalkyle!$B$5,($J12*TiltakstyperKostnadskalkyle!O$5)/100,
IF($F12=TiltakstyperKostnadskalkyle!$B$6,($J12*TiltakstyperKostnadskalkyle!O$6)/100,
IF($F12=TiltakstyperKostnadskalkyle!$B$7,($J12*TiltakstyperKostnadskalkyle!O$7)/100,
IF($F12=TiltakstyperKostnadskalkyle!$B$8,($J12*TiltakstyperKostnadskalkyle!O$8)/100,
IF($F12=TiltakstyperKostnadskalkyle!$B$9,($J12*TiltakstyperKostnadskalkyle!O$9)/100,
IF($F12=TiltakstyperKostnadskalkyle!$B$10,($J12*TiltakstyperKostnadskalkyle!O$10)/100,
IF($F12=TiltakstyperKostnadskalkyle!$B$11,($J12*TiltakstyperKostnadskalkyle!O$11)/100,
IF($F12=TiltakstyperKostnadskalkyle!$B$12,($J12*TiltakstyperKostnadskalkyle!O$12)/100,
IF($F12=TiltakstyperKostnadskalkyle!$B$13,($J12*TiltakstyperKostnadskalkyle!O$13)/100,
IF($F12=TiltakstyperKostnadskalkyle!$B$14,($J12*TiltakstyperKostnadskalkyle!O$14)/100,
IF($F12=TiltakstyperKostnadskalkyle!$B$15,($J12*TiltakstyperKostnadskalkyle!O$15)/100,
IF($F12=TiltakstyperKostnadskalkyle!$B$16,($J12*TiltakstyperKostnadskalkyle!O$16)/100,
IF($F12=TiltakstyperKostnadskalkyle!$B$17,($J12*TiltakstyperKostnadskalkyle!O$17)/100,
IF($F12=TiltakstyperKostnadskalkyle!$B$18,($J12*TiltakstyperKostnadskalkyle!O$18)/100,
"0"))))))))))))))</f>
        <v>0</v>
      </c>
      <c r="V12" s="18">
        <f>IF($F12=TiltakstyperKostnadskalkyle!$B$5,($J12*TiltakstyperKostnadskalkyle!P$5)/100,
IF($F12=TiltakstyperKostnadskalkyle!$B$6,($J12*TiltakstyperKostnadskalkyle!P$6)/100,
IF($F12=TiltakstyperKostnadskalkyle!$B$7,($J12*TiltakstyperKostnadskalkyle!P$7)/100,
IF($F12=TiltakstyperKostnadskalkyle!$B$8,($J12*TiltakstyperKostnadskalkyle!P$8)/100,
IF($F12=TiltakstyperKostnadskalkyle!$B$9,($J12*TiltakstyperKostnadskalkyle!P$9)/100,
IF($F12=TiltakstyperKostnadskalkyle!$B$10,($J12*TiltakstyperKostnadskalkyle!P$10)/100,
IF($F12=TiltakstyperKostnadskalkyle!$B$11,($J12*TiltakstyperKostnadskalkyle!P$11)/100,
IF($F12=TiltakstyperKostnadskalkyle!$B$12,($J12*TiltakstyperKostnadskalkyle!P$12)/100,
IF($F12=TiltakstyperKostnadskalkyle!$B$13,($J12*TiltakstyperKostnadskalkyle!P$13)/100,
IF($F12=TiltakstyperKostnadskalkyle!$B$14,($J12*TiltakstyperKostnadskalkyle!P$14)/100,
IF($F12=TiltakstyperKostnadskalkyle!$B$15,($J12*TiltakstyperKostnadskalkyle!P$15)/100,
IF($F12=TiltakstyperKostnadskalkyle!$B$16,($J12*TiltakstyperKostnadskalkyle!P$16)/100,
IF($F12=TiltakstyperKostnadskalkyle!$B$17,($J12*TiltakstyperKostnadskalkyle!P$17)/100,
IF($F12=TiltakstyperKostnadskalkyle!$B$18,($J12*TiltakstyperKostnadskalkyle!P$18)/100,
"0"))))))))))))))</f>
        <v>0</v>
      </c>
      <c r="W12" s="18">
        <f>IF($F12=TiltakstyperKostnadskalkyle!$B$5,($J12*TiltakstyperKostnadskalkyle!P$5)/100,
IF($F12=TiltakstyperKostnadskalkyle!$B$6,($J12*TiltakstyperKostnadskalkyle!P$6)/100,
IF($F12=TiltakstyperKostnadskalkyle!$B$7,($J12*TiltakstyperKostnadskalkyle!P$7)/100,
IF($F12=TiltakstyperKostnadskalkyle!$B$8,($J12*TiltakstyperKostnadskalkyle!P$8)/100,
IF($F12=TiltakstyperKostnadskalkyle!$B$9,($J12*TiltakstyperKostnadskalkyle!P$9)/100,
IF($F12=TiltakstyperKostnadskalkyle!$B$10,($J12*TiltakstyperKostnadskalkyle!P$10)/100,
IF($F12=TiltakstyperKostnadskalkyle!$B$11,($J12*TiltakstyperKostnadskalkyle!P$11)/100,
IF($F12=TiltakstyperKostnadskalkyle!$B$12,($J12*TiltakstyperKostnadskalkyle!P$12)/100,
IF($F12=TiltakstyperKostnadskalkyle!$B$13,($J12*TiltakstyperKostnadskalkyle!P$13)/100,
IF($F12=TiltakstyperKostnadskalkyle!$B$14,($J12*TiltakstyperKostnadskalkyle!P$14)/100,
IF($F12=TiltakstyperKostnadskalkyle!$B$15,($J12*TiltakstyperKostnadskalkyle!P$15)/100,
IF($F12=TiltakstyperKostnadskalkyle!$B$16,($J12*TiltakstyperKostnadskalkyle!P$16)/100,
IF($F12=TiltakstyperKostnadskalkyle!$B$17,($J12*TiltakstyperKostnadskalkyle!P$17)/100,
IF($F12=TiltakstyperKostnadskalkyle!$B$18,($J12*TiltakstyperKostnadskalkyle!P$18)/100,
"0"))))))))))))))</f>
        <v>0</v>
      </c>
    </row>
    <row r="13" spans="1:23" ht="18.75" hidden="1" x14ac:dyDescent="0.25">
      <c r="A13" s="34"/>
      <c r="B13" s="35" t="s">
        <v>24</v>
      </c>
      <c r="C13" s="35" t="s">
        <v>37</v>
      </c>
      <c r="D13" s="35" t="s">
        <v>38</v>
      </c>
      <c r="E13" s="35" t="s">
        <v>39</v>
      </c>
      <c r="F13" s="35" t="s">
        <v>40</v>
      </c>
      <c r="G13" s="35">
        <v>2021</v>
      </c>
      <c r="H13" s="35">
        <v>71.7</v>
      </c>
      <c r="I13" s="35" t="s">
        <v>29</v>
      </c>
      <c r="J13" s="18">
        <f>IF(F13=TiltakstyperKostnadskalkyle!$B$5,TiltakstyperKostnadskalkyle!$R$5*Handlingsplan!H13,
IF(F13=TiltakstyperKostnadskalkyle!$B$6,TiltakstyperKostnadskalkyle!$R$6*Handlingsplan!H13,
IF(F13=TiltakstyperKostnadskalkyle!$B$7,TiltakstyperKostnadskalkyle!$R$7*Handlingsplan!H13,
IF(F13=TiltakstyperKostnadskalkyle!$B$8,TiltakstyperKostnadskalkyle!$R$8*Handlingsplan!H13,
IF(F13=TiltakstyperKostnadskalkyle!$B$9,TiltakstyperKostnadskalkyle!$R$9*Handlingsplan!H13,
IF(F13=TiltakstyperKostnadskalkyle!$B$10,TiltakstyperKostnadskalkyle!$R$10*Handlingsplan!H13,
IF(F13=TiltakstyperKostnadskalkyle!$B$11,TiltakstyperKostnadskalkyle!$R$11*Handlingsplan!H13,
IF(F13=TiltakstyperKostnadskalkyle!$B$12,TiltakstyperKostnadskalkyle!$R$12*Handlingsplan!H13,
IF(F13=TiltakstyperKostnadskalkyle!$B$13,TiltakstyperKostnadskalkyle!$R$13*Handlingsplan!H13,
IF(F13=TiltakstyperKostnadskalkyle!$B$14,TiltakstyperKostnadskalkyle!$R$14*Handlingsplan!H13,
IF(F13=TiltakstyperKostnadskalkyle!$B$15,TiltakstyperKostnadskalkyle!$R$15*Handlingsplan!H13,
IF(F13=TiltakstyperKostnadskalkyle!$B$16,TiltakstyperKostnadskalkyle!$R$16*Handlingsplan!H13,
IF(F13=TiltakstyperKostnadskalkyle!$B$17,TiltakstyperKostnadskalkyle!$R$17*Handlingsplan!H13,
IF(F13=TiltakstyperKostnadskalkyle!$B$18,TiltakstyperKostnadskalkyle!$R$18*Handlingsplan!H13,
0))))))))))))))</f>
        <v>1577400</v>
      </c>
      <c r="K13" s="18">
        <f>IF($F13=TiltakstyperKostnadskalkyle!$B$5,($J13*TiltakstyperKostnadskalkyle!D$5)/100,
IF($F13=TiltakstyperKostnadskalkyle!$B$6,($J13*TiltakstyperKostnadskalkyle!D$6)/100,
IF($F13=TiltakstyperKostnadskalkyle!$B$7,($J13*TiltakstyperKostnadskalkyle!D$7)/100,
IF($F13=TiltakstyperKostnadskalkyle!$B$8,($J13*TiltakstyperKostnadskalkyle!D$8)/100,
IF($F13=TiltakstyperKostnadskalkyle!$B$9,($J13*TiltakstyperKostnadskalkyle!D$9)/100,
IF($F13=TiltakstyperKostnadskalkyle!$B$10,($J13*TiltakstyperKostnadskalkyle!D$10)/100,
IF($F13=TiltakstyperKostnadskalkyle!$B$11,($J13*TiltakstyperKostnadskalkyle!D$11)/100,
IF($F13=TiltakstyperKostnadskalkyle!$B$12,($J13*TiltakstyperKostnadskalkyle!D$12)/100,
IF($F13=TiltakstyperKostnadskalkyle!$B$13,($J13*TiltakstyperKostnadskalkyle!D$13)/100,
IF($F13=TiltakstyperKostnadskalkyle!$B$14,($J13*TiltakstyperKostnadskalkyle!D$14)/100,
IF($F13=TiltakstyperKostnadskalkyle!$B$15,($J13*TiltakstyperKostnadskalkyle!D$15)/100,
IF($F13=TiltakstyperKostnadskalkyle!$B$16,($J13*TiltakstyperKostnadskalkyle!D$16)/100,
IF($F13=TiltakstyperKostnadskalkyle!$B$17,($J13*TiltakstyperKostnadskalkyle!D$17)/100,
IF($F13=TiltakstyperKostnadskalkyle!$B$18,($J13*TiltakstyperKostnadskalkyle!D$18)/100,
"0"))))))))))))))</f>
        <v>94644</v>
      </c>
      <c r="L13" s="18">
        <f>IF($F13=TiltakstyperKostnadskalkyle!$B$5,($J13*TiltakstyperKostnadskalkyle!E$5)/100,
IF($F13=TiltakstyperKostnadskalkyle!$B$6,($J13*TiltakstyperKostnadskalkyle!E$6)/100,
IF($F13=TiltakstyperKostnadskalkyle!$B$7,($J13*TiltakstyperKostnadskalkyle!E$7)/100,
IF($F13=TiltakstyperKostnadskalkyle!$B$8,($J13*TiltakstyperKostnadskalkyle!E$8)/100,
IF($F13=TiltakstyperKostnadskalkyle!$B$9,($J13*TiltakstyperKostnadskalkyle!E$9)/100,
IF($F13=TiltakstyperKostnadskalkyle!$B$10,($J13*TiltakstyperKostnadskalkyle!E$10)/100,
IF($F13=TiltakstyperKostnadskalkyle!$B$11,($J13*TiltakstyperKostnadskalkyle!E$11)/100,
IF($F13=TiltakstyperKostnadskalkyle!$B$12,($J13*TiltakstyperKostnadskalkyle!E$12)/100,
IF($F13=TiltakstyperKostnadskalkyle!$B$13,($J13*TiltakstyperKostnadskalkyle!E$13)/100,
IF($F13=TiltakstyperKostnadskalkyle!$B$14,($J13*TiltakstyperKostnadskalkyle!E$14)/100,
IF($F13=TiltakstyperKostnadskalkyle!$B$15,($J13*TiltakstyperKostnadskalkyle!E$15)/100,
IF($F13=TiltakstyperKostnadskalkyle!$B$16,($J13*TiltakstyperKostnadskalkyle!E$16)/100,
IF($F13=TiltakstyperKostnadskalkyle!$B$17,($J13*TiltakstyperKostnadskalkyle!E$17)/100,
IF($F13=TiltakstyperKostnadskalkyle!$B$18,($J13*TiltakstyperKostnadskalkyle!E$18)/100,
"0"))))))))))))))</f>
        <v>189288</v>
      </c>
      <c r="M13" s="18">
        <f>IF($F13=TiltakstyperKostnadskalkyle!$B$5,($J13*TiltakstyperKostnadskalkyle!F$5)/100,
IF($F13=TiltakstyperKostnadskalkyle!$B$6,($J13*TiltakstyperKostnadskalkyle!F$6)/100,
IF($F13=TiltakstyperKostnadskalkyle!$B$7,($J13*TiltakstyperKostnadskalkyle!F$7)/100,
IF($F13=TiltakstyperKostnadskalkyle!$B$8,($J13*TiltakstyperKostnadskalkyle!F$8)/100,
IF($F13=TiltakstyperKostnadskalkyle!$B$9,($J13*TiltakstyperKostnadskalkyle!F$9)/100,
IF($F13=TiltakstyperKostnadskalkyle!$B$10,($J13*TiltakstyperKostnadskalkyle!F$10)/100,
IF($F13=TiltakstyperKostnadskalkyle!$B$11,($J13*TiltakstyperKostnadskalkyle!F$11)/100,
IF($F13=TiltakstyperKostnadskalkyle!$B$12,($J13*TiltakstyperKostnadskalkyle!F$12)/100,
IF($F13=TiltakstyperKostnadskalkyle!$B$13,($J13*TiltakstyperKostnadskalkyle!F$13)/100,
IF($F13=TiltakstyperKostnadskalkyle!$B$14,($J13*TiltakstyperKostnadskalkyle!F$14)/100,
IF($F13=TiltakstyperKostnadskalkyle!$B$15,($J13*TiltakstyperKostnadskalkyle!F$15)/100,
IF($F13=TiltakstyperKostnadskalkyle!$B$16,($J13*TiltakstyperKostnadskalkyle!F$16)/100,
IF($F13=TiltakstyperKostnadskalkyle!$B$17,($J13*TiltakstyperKostnadskalkyle!F$17)/100,
IF($F13=TiltakstyperKostnadskalkyle!$B$18,($J13*TiltakstyperKostnadskalkyle!F$18)/100,
"0"))))))))))))))</f>
        <v>867570</v>
      </c>
      <c r="N13" s="18">
        <f>IF($F13=TiltakstyperKostnadskalkyle!$B$5,($J13*TiltakstyperKostnadskalkyle!G$5)/100,
IF($F13=TiltakstyperKostnadskalkyle!$B$6,($J13*TiltakstyperKostnadskalkyle!G$6)/100,
IF($F13=TiltakstyperKostnadskalkyle!$B$7,($J13*TiltakstyperKostnadskalkyle!G$7)/100,
IF($F13=TiltakstyperKostnadskalkyle!$B$8,($J13*TiltakstyperKostnadskalkyle!G$8)/100,
IF($F13=TiltakstyperKostnadskalkyle!$B$9,($J13*TiltakstyperKostnadskalkyle!G$9)/100,
IF($F13=TiltakstyperKostnadskalkyle!$B$10,($J13*TiltakstyperKostnadskalkyle!G$10)/100,
IF($F13=TiltakstyperKostnadskalkyle!$B$11,($J13*TiltakstyperKostnadskalkyle!G$11)/100,
IF($F13=TiltakstyperKostnadskalkyle!$B$12,($J13*TiltakstyperKostnadskalkyle!G$12)/100,
IF($F13=TiltakstyperKostnadskalkyle!$B$13,($J13*TiltakstyperKostnadskalkyle!G$13)/100,
IF($F13=TiltakstyperKostnadskalkyle!$B$14,($J13*TiltakstyperKostnadskalkyle!G$14)/100,
IF($F13=TiltakstyperKostnadskalkyle!$B$15,($J13*TiltakstyperKostnadskalkyle!G$15)/100,
IF($F13=TiltakstyperKostnadskalkyle!$B$16,($J13*TiltakstyperKostnadskalkyle!G$16)/100,
IF($F13=TiltakstyperKostnadskalkyle!$B$17,($J13*TiltakstyperKostnadskalkyle!G$17)/100,
IF($F13=TiltakstyperKostnadskalkyle!$B$18,($J13*TiltakstyperKostnadskalkyle!G$18)/100,
"0"))))))))))))))</f>
        <v>126192</v>
      </c>
      <c r="O13" s="18">
        <f>IF($F13=TiltakstyperKostnadskalkyle!$B$5,($J13*TiltakstyperKostnadskalkyle!H$5)/100,
IF($F13=TiltakstyperKostnadskalkyle!$B$6,($J13*TiltakstyperKostnadskalkyle!H$6)/100,
IF($F13=TiltakstyperKostnadskalkyle!$B$7,($J13*TiltakstyperKostnadskalkyle!H$7)/100,
IF($F13=TiltakstyperKostnadskalkyle!$B$8,($J13*TiltakstyperKostnadskalkyle!H$8)/100,
IF($F13=TiltakstyperKostnadskalkyle!$B$9,($J13*TiltakstyperKostnadskalkyle!H$9)/100,
IF($F13=TiltakstyperKostnadskalkyle!$B$10,($J13*TiltakstyperKostnadskalkyle!H$10)/100,
IF($F13=TiltakstyperKostnadskalkyle!$B$11,($J13*TiltakstyperKostnadskalkyle!H$11)/100,
IF($F13=TiltakstyperKostnadskalkyle!$B$12,($J13*TiltakstyperKostnadskalkyle!H$12)/100,
IF($F13=TiltakstyperKostnadskalkyle!$B$13,($J13*TiltakstyperKostnadskalkyle!H$13)/100,
IF($F13=TiltakstyperKostnadskalkyle!$B$14,($J13*TiltakstyperKostnadskalkyle!H$14)/100,
IF($F13=TiltakstyperKostnadskalkyle!$B$15,($J13*TiltakstyperKostnadskalkyle!H$15)/100,
IF($F13=TiltakstyperKostnadskalkyle!$B$16,($J13*TiltakstyperKostnadskalkyle!H$16)/100,
IF($F13=TiltakstyperKostnadskalkyle!$B$17,($J13*TiltakstyperKostnadskalkyle!H$17)/100,
IF($F13=TiltakstyperKostnadskalkyle!$B$18,($J13*TiltakstyperKostnadskalkyle!H$18)/100,
"0"))))))))))))))</f>
        <v>189288</v>
      </c>
      <c r="P13" s="18">
        <f>IF($F13=TiltakstyperKostnadskalkyle!$B$5,($J13*TiltakstyperKostnadskalkyle!I$5)/100,
IF($F13=TiltakstyperKostnadskalkyle!$B$6,($J13*TiltakstyperKostnadskalkyle!I$6)/100,
IF($F13=TiltakstyperKostnadskalkyle!$B$7,($J13*TiltakstyperKostnadskalkyle!I$7)/100,
IF($F13=TiltakstyperKostnadskalkyle!$B$8,($J13*TiltakstyperKostnadskalkyle!I$8)/100,
IF($F13=TiltakstyperKostnadskalkyle!$B$9,($J13*TiltakstyperKostnadskalkyle!I$9)/100,
IF($F13=TiltakstyperKostnadskalkyle!$B$10,($J13*TiltakstyperKostnadskalkyle!I$10)/100,
IF($F13=TiltakstyperKostnadskalkyle!$B$11,($J13*TiltakstyperKostnadskalkyle!I$11)/100,
IF($F13=TiltakstyperKostnadskalkyle!$B$12,($J13*TiltakstyperKostnadskalkyle!I$12)/100,
IF($F13=TiltakstyperKostnadskalkyle!$B$13,($J13*TiltakstyperKostnadskalkyle!I$13)/100,
IF($F13=TiltakstyperKostnadskalkyle!$B$14,($J13*TiltakstyperKostnadskalkyle!I$14)/100,
IF($F13=TiltakstyperKostnadskalkyle!$B$15,($J13*TiltakstyperKostnadskalkyle!I$15)/100,
IF($F13=TiltakstyperKostnadskalkyle!$B$16,($J13*TiltakstyperKostnadskalkyle!I$16)/100,
IF($F13=TiltakstyperKostnadskalkyle!$B$17,($J13*TiltakstyperKostnadskalkyle!I$17)/100,
IF($F13=TiltakstyperKostnadskalkyle!$B$18,($J13*TiltakstyperKostnadskalkyle!I$18)/100,
"0"))))))))))))))</f>
        <v>15774</v>
      </c>
      <c r="Q13" s="18">
        <f>IF($F13=TiltakstyperKostnadskalkyle!$B$5,($J13*TiltakstyperKostnadskalkyle!J$5)/100,
IF($F13=TiltakstyperKostnadskalkyle!$B$6,($J13*TiltakstyperKostnadskalkyle!J$6)/100,
IF($F13=TiltakstyperKostnadskalkyle!$B$7,($J13*TiltakstyperKostnadskalkyle!J$7)/100,
IF($F13=TiltakstyperKostnadskalkyle!$B$8,($J13*TiltakstyperKostnadskalkyle!J$8)/100,
IF($F13=TiltakstyperKostnadskalkyle!$B$9,($J13*TiltakstyperKostnadskalkyle!J$9)/100,
IF($F13=TiltakstyperKostnadskalkyle!$B$10,($J13*TiltakstyperKostnadskalkyle!J$10)/100,
IF($F13=TiltakstyperKostnadskalkyle!$B$11,($J13*TiltakstyperKostnadskalkyle!J$11)/100,
IF($F13=TiltakstyperKostnadskalkyle!$B$12,($J13*TiltakstyperKostnadskalkyle!J$12)/100,
IF($F13=TiltakstyperKostnadskalkyle!$B$13,($J13*TiltakstyperKostnadskalkyle!J$13)/100,
IF($F13=TiltakstyperKostnadskalkyle!$B$14,($J13*TiltakstyperKostnadskalkyle!J$14)/100,
IF($F13=TiltakstyperKostnadskalkyle!$B$15,($J13*TiltakstyperKostnadskalkyle!J$15)/100,
IF($F13=TiltakstyperKostnadskalkyle!$B$16,($J13*TiltakstyperKostnadskalkyle!J$16)/100,
IF($F13=TiltakstyperKostnadskalkyle!$B$17,($J13*TiltakstyperKostnadskalkyle!J$17)/100,
IF($F13=TiltakstyperKostnadskalkyle!$B$18,($J13*TiltakstyperKostnadskalkyle!J$18)/100,
"0"))))))))))))))</f>
        <v>0</v>
      </c>
      <c r="R13" s="18">
        <f>IF($F13=TiltakstyperKostnadskalkyle!$B$5,($J13*TiltakstyperKostnadskalkyle!K$5)/100,
IF($F13=TiltakstyperKostnadskalkyle!$B$6,($J13*TiltakstyperKostnadskalkyle!K$6)/100,
IF($F13=TiltakstyperKostnadskalkyle!$B$7,($J13*TiltakstyperKostnadskalkyle!K$7)/100,
IF($F13=TiltakstyperKostnadskalkyle!$B$8,($J13*TiltakstyperKostnadskalkyle!K$8)/100,
IF($F13=TiltakstyperKostnadskalkyle!$B$9,($J13*TiltakstyperKostnadskalkyle!K$9)/100,
IF($F13=TiltakstyperKostnadskalkyle!$B$10,($J13*TiltakstyperKostnadskalkyle!K$10)/100,
IF($F13=TiltakstyperKostnadskalkyle!$B$11,($J13*TiltakstyperKostnadskalkyle!K$11)/100,
IF($F13=TiltakstyperKostnadskalkyle!$B$12,($J13*TiltakstyperKostnadskalkyle!K$12)/100,
IF($F13=TiltakstyperKostnadskalkyle!$B$13,($J13*TiltakstyperKostnadskalkyle!K$13)/100,
IF($F13=TiltakstyperKostnadskalkyle!$B$14,($J13*TiltakstyperKostnadskalkyle!K$14)/100,
IF($F13=TiltakstyperKostnadskalkyle!$B$15,($J13*TiltakstyperKostnadskalkyle!K$15)/100,
IF($F13=TiltakstyperKostnadskalkyle!$B$16,($J13*TiltakstyperKostnadskalkyle!K$16)/100,
IF($F13=TiltakstyperKostnadskalkyle!$B$17,($J13*TiltakstyperKostnadskalkyle!K$17)/100,
IF($F13=TiltakstyperKostnadskalkyle!$B$18,($J13*TiltakstyperKostnadskalkyle!K$18)/100,
"0"))))))))))))))</f>
        <v>94644</v>
      </c>
      <c r="S13" s="18">
        <f>IF($F13=TiltakstyperKostnadskalkyle!$B$5,($J13*TiltakstyperKostnadskalkyle!M$5)/100,
IF($F13=TiltakstyperKostnadskalkyle!$B$6,($J13*TiltakstyperKostnadskalkyle!M$6)/100,
IF($F13=TiltakstyperKostnadskalkyle!$B$7,($J13*TiltakstyperKostnadskalkyle!M$7)/100,
IF($F13=TiltakstyperKostnadskalkyle!$B$8,($J13*TiltakstyperKostnadskalkyle!M$8)/100,
IF($F13=TiltakstyperKostnadskalkyle!$B$9,($J13*TiltakstyperKostnadskalkyle!M$9)/100,
IF($F13=TiltakstyperKostnadskalkyle!$B$10,($J13*TiltakstyperKostnadskalkyle!M$10)/100,
IF($F13=TiltakstyperKostnadskalkyle!$B$11,($J13*TiltakstyperKostnadskalkyle!M$11)/100,
IF($F13=TiltakstyperKostnadskalkyle!$B$12,($J13*TiltakstyperKostnadskalkyle!M$12)/100,
IF($F13=TiltakstyperKostnadskalkyle!$B$13,($J13*TiltakstyperKostnadskalkyle!M$13)/100,
IF($F13=TiltakstyperKostnadskalkyle!$B$14,($J13*TiltakstyperKostnadskalkyle!M$14)/100,
IF($F13=TiltakstyperKostnadskalkyle!$B$15,($J13*TiltakstyperKostnadskalkyle!M$15)/100,
IF($F13=TiltakstyperKostnadskalkyle!$B$16,($J13*TiltakstyperKostnadskalkyle!M$16)/100,
IF($F13=TiltakstyperKostnadskalkyle!$B$17,($J13*TiltakstyperKostnadskalkyle!M$17)/100,
IF($F13=TiltakstyperKostnadskalkyle!$B$18,($J13*TiltakstyperKostnadskalkyle!M$18)/100,
"0"))))))))))))))</f>
        <v>0</v>
      </c>
      <c r="T13" s="18">
        <f>IF($F13=TiltakstyperKostnadskalkyle!$B$5,($J13*TiltakstyperKostnadskalkyle!N$5)/100,
IF($F13=TiltakstyperKostnadskalkyle!$B$6,($J13*TiltakstyperKostnadskalkyle!N$6)/100,
IF($F13=TiltakstyperKostnadskalkyle!$B$7,($J13*TiltakstyperKostnadskalkyle!N$7)/100,
IF($F13=TiltakstyperKostnadskalkyle!$B$8,($J13*TiltakstyperKostnadskalkyle!N$8)/100,
IF($F13=TiltakstyperKostnadskalkyle!$B$9,($J13*TiltakstyperKostnadskalkyle!N$9)/100,
IF($F13=TiltakstyperKostnadskalkyle!$B$10,($J13*TiltakstyperKostnadskalkyle!N$10)/100,
IF($F13=TiltakstyperKostnadskalkyle!$B$11,($J13*TiltakstyperKostnadskalkyle!N$11)/100,
IF($F13=TiltakstyperKostnadskalkyle!$B$12,($J13*TiltakstyperKostnadskalkyle!N$12)/100,
IF($F13=TiltakstyperKostnadskalkyle!$B$13,($J13*TiltakstyperKostnadskalkyle!N$13)/100,
IF($F13=TiltakstyperKostnadskalkyle!$B$14,($J13*TiltakstyperKostnadskalkyle!N$14)/100,
IF($F13=TiltakstyperKostnadskalkyle!$B$15,($J13*TiltakstyperKostnadskalkyle!N$15)/100,
IF($F13=TiltakstyperKostnadskalkyle!$B$16,($J13*TiltakstyperKostnadskalkyle!N$16)/100,
IF($F13=TiltakstyperKostnadskalkyle!$B$17,($J13*TiltakstyperKostnadskalkyle!N$17)/100,
IF($F13=TiltakstyperKostnadskalkyle!$B$18,($J13*TiltakstyperKostnadskalkyle!N$18)/100,
"0"))))))))))))))</f>
        <v>0</v>
      </c>
      <c r="U13" s="18">
        <f>IF($F13=TiltakstyperKostnadskalkyle!$B$5,($J13*TiltakstyperKostnadskalkyle!O$5)/100,
IF($F13=TiltakstyperKostnadskalkyle!$B$6,($J13*TiltakstyperKostnadskalkyle!O$6)/100,
IF($F13=TiltakstyperKostnadskalkyle!$B$7,($J13*TiltakstyperKostnadskalkyle!O$7)/100,
IF($F13=TiltakstyperKostnadskalkyle!$B$8,($J13*TiltakstyperKostnadskalkyle!O$8)/100,
IF($F13=TiltakstyperKostnadskalkyle!$B$9,($J13*TiltakstyperKostnadskalkyle!O$9)/100,
IF($F13=TiltakstyperKostnadskalkyle!$B$10,($J13*TiltakstyperKostnadskalkyle!O$10)/100,
IF($F13=TiltakstyperKostnadskalkyle!$B$11,($J13*TiltakstyperKostnadskalkyle!O$11)/100,
IF($F13=TiltakstyperKostnadskalkyle!$B$12,($J13*TiltakstyperKostnadskalkyle!O$12)/100,
IF($F13=TiltakstyperKostnadskalkyle!$B$13,($J13*TiltakstyperKostnadskalkyle!O$13)/100,
IF($F13=TiltakstyperKostnadskalkyle!$B$14,($J13*TiltakstyperKostnadskalkyle!O$14)/100,
IF($F13=TiltakstyperKostnadskalkyle!$B$15,($J13*TiltakstyperKostnadskalkyle!O$15)/100,
IF($F13=TiltakstyperKostnadskalkyle!$B$16,($J13*TiltakstyperKostnadskalkyle!O$16)/100,
IF($F13=TiltakstyperKostnadskalkyle!$B$17,($J13*TiltakstyperKostnadskalkyle!O$17)/100,
IF($F13=TiltakstyperKostnadskalkyle!$B$18,($J13*TiltakstyperKostnadskalkyle!O$18)/100,
"0"))))))))))))))</f>
        <v>0</v>
      </c>
      <c r="V13" s="18">
        <f>IF($F13=TiltakstyperKostnadskalkyle!$B$5,($J13*TiltakstyperKostnadskalkyle!P$5)/100,
IF($F13=TiltakstyperKostnadskalkyle!$B$6,($J13*TiltakstyperKostnadskalkyle!P$6)/100,
IF($F13=TiltakstyperKostnadskalkyle!$B$7,($J13*TiltakstyperKostnadskalkyle!P$7)/100,
IF($F13=TiltakstyperKostnadskalkyle!$B$8,($J13*TiltakstyperKostnadskalkyle!P$8)/100,
IF($F13=TiltakstyperKostnadskalkyle!$B$9,($J13*TiltakstyperKostnadskalkyle!P$9)/100,
IF($F13=TiltakstyperKostnadskalkyle!$B$10,($J13*TiltakstyperKostnadskalkyle!P$10)/100,
IF($F13=TiltakstyperKostnadskalkyle!$B$11,($J13*TiltakstyperKostnadskalkyle!P$11)/100,
IF($F13=TiltakstyperKostnadskalkyle!$B$12,($J13*TiltakstyperKostnadskalkyle!P$12)/100,
IF($F13=TiltakstyperKostnadskalkyle!$B$13,($J13*TiltakstyperKostnadskalkyle!P$13)/100,
IF($F13=TiltakstyperKostnadskalkyle!$B$14,($J13*TiltakstyperKostnadskalkyle!P$14)/100,
IF($F13=TiltakstyperKostnadskalkyle!$B$15,($J13*TiltakstyperKostnadskalkyle!P$15)/100,
IF($F13=TiltakstyperKostnadskalkyle!$B$16,($J13*TiltakstyperKostnadskalkyle!P$16)/100,
IF($F13=TiltakstyperKostnadskalkyle!$B$17,($J13*TiltakstyperKostnadskalkyle!P$17)/100,
IF($F13=TiltakstyperKostnadskalkyle!$B$18,($J13*TiltakstyperKostnadskalkyle!P$18)/100,
"0"))))))))))))))</f>
        <v>0</v>
      </c>
      <c r="W13" s="18">
        <f>IF($F13=TiltakstyperKostnadskalkyle!$B$5,($J13*TiltakstyperKostnadskalkyle!P$5)/100,
IF($F13=TiltakstyperKostnadskalkyle!$B$6,($J13*TiltakstyperKostnadskalkyle!P$6)/100,
IF($F13=TiltakstyperKostnadskalkyle!$B$7,($J13*TiltakstyperKostnadskalkyle!P$7)/100,
IF($F13=TiltakstyperKostnadskalkyle!$B$8,($J13*TiltakstyperKostnadskalkyle!P$8)/100,
IF($F13=TiltakstyperKostnadskalkyle!$B$9,($J13*TiltakstyperKostnadskalkyle!P$9)/100,
IF($F13=TiltakstyperKostnadskalkyle!$B$10,($J13*TiltakstyperKostnadskalkyle!P$10)/100,
IF($F13=TiltakstyperKostnadskalkyle!$B$11,($J13*TiltakstyperKostnadskalkyle!P$11)/100,
IF($F13=TiltakstyperKostnadskalkyle!$B$12,($J13*TiltakstyperKostnadskalkyle!P$12)/100,
IF($F13=TiltakstyperKostnadskalkyle!$B$13,($J13*TiltakstyperKostnadskalkyle!P$13)/100,
IF($F13=TiltakstyperKostnadskalkyle!$B$14,($J13*TiltakstyperKostnadskalkyle!P$14)/100,
IF($F13=TiltakstyperKostnadskalkyle!$B$15,($J13*TiltakstyperKostnadskalkyle!P$15)/100,
IF($F13=TiltakstyperKostnadskalkyle!$B$16,($J13*TiltakstyperKostnadskalkyle!P$16)/100,
IF($F13=TiltakstyperKostnadskalkyle!$B$17,($J13*TiltakstyperKostnadskalkyle!P$17)/100,
IF($F13=TiltakstyperKostnadskalkyle!$B$18,($J13*TiltakstyperKostnadskalkyle!P$18)/100,
"0"))))))))))))))</f>
        <v>0</v>
      </c>
    </row>
    <row r="14" spans="1:23" ht="18.75" hidden="1" customHeight="1" x14ac:dyDescent="0.25">
      <c r="A14" s="34"/>
      <c r="B14" s="35" t="s">
        <v>24</v>
      </c>
      <c r="C14" s="35" t="s">
        <v>37</v>
      </c>
      <c r="D14" s="35" t="s">
        <v>38</v>
      </c>
      <c r="E14" s="35" t="s">
        <v>41</v>
      </c>
      <c r="F14" s="35" t="s">
        <v>42</v>
      </c>
      <c r="G14" s="35">
        <v>2021</v>
      </c>
      <c r="H14" s="35">
        <v>30</v>
      </c>
      <c r="I14" s="35" t="s">
        <v>29</v>
      </c>
      <c r="J14" s="18">
        <f>IF(F14=TiltakstyperKostnadskalkyle!$B$5,TiltakstyperKostnadskalkyle!$R$5*Handlingsplan!H14,
IF(F14=TiltakstyperKostnadskalkyle!$B$6,TiltakstyperKostnadskalkyle!$R$6*Handlingsplan!H14,
IF(F14=TiltakstyperKostnadskalkyle!$B$7,TiltakstyperKostnadskalkyle!$R$7*Handlingsplan!H14,
IF(F14=TiltakstyperKostnadskalkyle!$B$8,TiltakstyperKostnadskalkyle!$R$8*Handlingsplan!H14,
IF(F14=TiltakstyperKostnadskalkyle!$B$9,TiltakstyperKostnadskalkyle!$R$9*Handlingsplan!H14,
IF(F14=TiltakstyperKostnadskalkyle!$B$10,TiltakstyperKostnadskalkyle!$R$10*Handlingsplan!H14,
IF(F14=TiltakstyperKostnadskalkyle!$B$11,TiltakstyperKostnadskalkyle!$R$11*Handlingsplan!H14,
IF(F14=TiltakstyperKostnadskalkyle!$B$12,TiltakstyperKostnadskalkyle!$R$12*Handlingsplan!H14,
IF(F14=TiltakstyperKostnadskalkyle!$B$13,TiltakstyperKostnadskalkyle!$R$13*Handlingsplan!H14,
IF(F14=TiltakstyperKostnadskalkyle!$B$14,TiltakstyperKostnadskalkyle!$R$14*Handlingsplan!H14,
IF(F14=TiltakstyperKostnadskalkyle!$B$15,TiltakstyperKostnadskalkyle!$R$15*Handlingsplan!H14,
IF(F14=TiltakstyperKostnadskalkyle!$B$16,TiltakstyperKostnadskalkyle!$R$16*Handlingsplan!H14,
IF(F14=TiltakstyperKostnadskalkyle!$B$17,TiltakstyperKostnadskalkyle!$R$17*Handlingsplan!H14,
IF(F14=TiltakstyperKostnadskalkyle!$B$18,TiltakstyperKostnadskalkyle!$R$18*Handlingsplan!H14,
0))))))))))))))</f>
        <v>420000</v>
      </c>
      <c r="K14" s="18">
        <f>IF($F14=TiltakstyperKostnadskalkyle!$B$5,($J14*TiltakstyperKostnadskalkyle!D$5)/100,
IF($F14=TiltakstyperKostnadskalkyle!$B$6,($J14*TiltakstyperKostnadskalkyle!D$6)/100,
IF($F14=TiltakstyperKostnadskalkyle!$B$7,($J14*TiltakstyperKostnadskalkyle!D$7)/100,
IF($F14=TiltakstyperKostnadskalkyle!$B$8,($J14*TiltakstyperKostnadskalkyle!D$8)/100,
IF($F14=TiltakstyperKostnadskalkyle!$B$9,($J14*TiltakstyperKostnadskalkyle!D$9)/100,
IF($F14=TiltakstyperKostnadskalkyle!$B$10,($J14*TiltakstyperKostnadskalkyle!D$10)/100,
IF($F14=TiltakstyperKostnadskalkyle!$B$11,($J14*TiltakstyperKostnadskalkyle!D$11)/100,
IF($F14=TiltakstyperKostnadskalkyle!$B$12,($J14*TiltakstyperKostnadskalkyle!D$12)/100,
IF($F14=TiltakstyperKostnadskalkyle!$B$13,($J14*TiltakstyperKostnadskalkyle!D$13)/100,
IF($F14=TiltakstyperKostnadskalkyle!$B$14,($J14*TiltakstyperKostnadskalkyle!D$14)/100,
IF($F14=TiltakstyperKostnadskalkyle!$B$15,($J14*TiltakstyperKostnadskalkyle!D$15)/100,
IF($F14=TiltakstyperKostnadskalkyle!$B$16,($J14*TiltakstyperKostnadskalkyle!D$16)/100,
IF($F14=TiltakstyperKostnadskalkyle!$B$17,($J14*TiltakstyperKostnadskalkyle!D$17)/100,
IF($F14=TiltakstyperKostnadskalkyle!$B$18,($J14*TiltakstyperKostnadskalkyle!D$18)/100,
"0"))))))))))))))</f>
        <v>33600</v>
      </c>
      <c r="L14" s="18">
        <f>IF($F14=TiltakstyperKostnadskalkyle!$B$5,($J14*TiltakstyperKostnadskalkyle!E$5)/100,
IF($F14=TiltakstyperKostnadskalkyle!$B$6,($J14*TiltakstyperKostnadskalkyle!E$6)/100,
IF($F14=TiltakstyperKostnadskalkyle!$B$7,($J14*TiltakstyperKostnadskalkyle!E$7)/100,
IF($F14=TiltakstyperKostnadskalkyle!$B$8,($J14*TiltakstyperKostnadskalkyle!E$8)/100,
IF($F14=TiltakstyperKostnadskalkyle!$B$9,($J14*TiltakstyperKostnadskalkyle!E$9)/100,
IF($F14=TiltakstyperKostnadskalkyle!$B$10,($J14*TiltakstyperKostnadskalkyle!E$10)/100,
IF($F14=TiltakstyperKostnadskalkyle!$B$11,($J14*TiltakstyperKostnadskalkyle!E$11)/100,
IF($F14=TiltakstyperKostnadskalkyle!$B$12,($J14*TiltakstyperKostnadskalkyle!E$12)/100,
IF($F14=TiltakstyperKostnadskalkyle!$B$13,($J14*TiltakstyperKostnadskalkyle!E$13)/100,
IF($F14=TiltakstyperKostnadskalkyle!$B$14,($J14*TiltakstyperKostnadskalkyle!E$14)/100,
IF($F14=TiltakstyperKostnadskalkyle!$B$15,($J14*TiltakstyperKostnadskalkyle!E$15)/100,
IF($F14=TiltakstyperKostnadskalkyle!$B$16,($J14*TiltakstyperKostnadskalkyle!E$16)/100,
IF($F14=TiltakstyperKostnadskalkyle!$B$17,($J14*TiltakstyperKostnadskalkyle!E$17)/100,
IF($F14=TiltakstyperKostnadskalkyle!$B$18,($J14*TiltakstyperKostnadskalkyle!E$18)/100,
"0"))))))))))))))</f>
        <v>33600</v>
      </c>
      <c r="M14" s="18">
        <f>IF($F14=TiltakstyperKostnadskalkyle!$B$5,($J14*TiltakstyperKostnadskalkyle!F$5)/100,
IF($F14=TiltakstyperKostnadskalkyle!$B$6,($J14*TiltakstyperKostnadskalkyle!F$6)/100,
IF($F14=TiltakstyperKostnadskalkyle!$B$7,($J14*TiltakstyperKostnadskalkyle!F$7)/100,
IF($F14=TiltakstyperKostnadskalkyle!$B$8,($J14*TiltakstyperKostnadskalkyle!F$8)/100,
IF($F14=TiltakstyperKostnadskalkyle!$B$9,($J14*TiltakstyperKostnadskalkyle!F$9)/100,
IF($F14=TiltakstyperKostnadskalkyle!$B$10,($J14*TiltakstyperKostnadskalkyle!F$10)/100,
IF($F14=TiltakstyperKostnadskalkyle!$B$11,($J14*TiltakstyperKostnadskalkyle!F$11)/100,
IF($F14=TiltakstyperKostnadskalkyle!$B$12,($J14*TiltakstyperKostnadskalkyle!F$12)/100,
IF($F14=TiltakstyperKostnadskalkyle!$B$13,($J14*TiltakstyperKostnadskalkyle!F$13)/100,
IF($F14=TiltakstyperKostnadskalkyle!$B$14,($J14*TiltakstyperKostnadskalkyle!F$14)/100,
IF($F14=TiltakstyperKostnadskalkyle!$B$15,($J14*TiltakstyperKostnadskalkyle!F$15)/100,
IF($F14=TiltakstyperKostnadskalkyle!$B$16,($J14*TiltakstyperKostnadskalkyle!F$16)/100,
IF($F14=TiltakstyperKostnadskalkyle!$B$17,($J14*TiltakstyperKostnadskalkyle!F$17)/100,
IF($F14=TiltakstyperKostnadskalkyle!$B$18,($J14*TiltakstyperKostnadskalkyle!F$18)/100,
"0"))))))))))))))</f>
        <v>176400</v>
      </c>
      <c r="N14" s="18">
        <f>IF($F14=TiltakstyperKostnadskalkyle!$B$5,($J14*TiltakstyperKostnadskalkyle!G$5)/100,
IF($F14=TiltakstyperKostnadskalkyle!$B$6,($J14*TiltakstyperKostnadskalkyle!G$6)/100,
IF($F14=TiltakstyperKostnadskalkyle!$B$7,($J14*TiltakstyperKostnadskalkyle!G$7)/100,
IF($F14=TiltakstyperKostnadskalkyle!$B$8,($J14*TiltakstyperKostnadskalkyle!G$8)/100,
IF($F14=TiltakstyperKostnadskalkyle!$B$9,($J14*TiltakstyperKostnadskalkyle!G$9)/100,
IF($F14=TiltakstyperKostnadskalkyle!$B$10,($J14*TiltakstyperKostnadskalkyle!G$10)/100,
IF($F14=TiltakstyperKostnadskalkyle!$B$11,($J14*TiltakstyperKostnadskalkyle!G$11)/100,
IF($F14=TiltakstyperKostnadskalkyle!$B$12,($J14*TiltakstyperKostnadskalkyle!G$12)/100,
IF($F14=TiltakstyperKostnadskalkyle!$B$13,($J14*TiltakstyperKostnadskalkyle!G$13)/100,
IF($F14=TiltakstyperKostnadskalkyle!$B$14,($J14*TiltakstyperKostnadskalkyle!G$14)/100,
IF($F14=TiltakstyperKostnadskalkyle!$B$15,($J14*TiltakstyperKostnadskalkyle!G$15)/100,
IF($F14=TiltakstyperKostnadskalkyle!$B$16,($J14*TiltakstyperKostnadskalkyle!G$16)/100,
IF($F14=TiltakstyperKostnadskalkyle!$B$17,($J14*TiltakstyperKostnadskalkyle!G$17)/100,
IF($F14=TiltakstyperKostnadskalkyle!$B$18,($J14*TiltakstyperKostnadskalkyle!G$18)/100,
"0"))))))))))))))</f>
        <v>88200</v>
      </c>
      <c r="O14" s="18">
        <f>IF($F14=TiltakstyperKostnadskalkyle!$B$5,($J14*TiltakstyperKostnadskalkyle!H$5)/100,
IF($F14=TiltakstyperKostnadskalkyle!$B$6,($J14*TiltakstyperKostnadskalkyle!H$6)/100,
IF($F14=TiltakstyperKostnadskalkyle!$B$7,($J14*TiltakstyperKostnadskalkyle!H$7)/100,
IF($F14=TiltakstyperKostnadskalkyle!$B$8,($J14*TiltakstyperKostnadskalkyle!H$8)/100,
IF($F14=TiltakstyperKostnadskalkyle!$B$9,($J14*TiltakstyperKostnadskalkyle!H$9)/100,
IF($F14=TiltakstyperKostnadskalkyle!$B$10,($J14*TiltakstyperKostnadskalkyle!H$10)/100,
IF($F14=TiltakstyperKostnadskalkyle!$B$11,($J14*TiltakstyperKostnadskalkyle!H$11)/100,
IF($F14=TiltakstyperKostnadskalkyle!$B$12,($J14*TiltakstyperKostnadskalkyle!H$12)/100,
IF($F14=TiltakstyperKostnadskalkyle!$B$13,($J14*TiltakstyperKostnadskalkyle!H$13)/100,
IF($F14=TiltakstyperKostnadskalkyle!$B$14,($J14*TiltakstyperKostnadskalkyle!H$14)/100,
IF($F14=TiltakstyperKostnadskalkyle!$B$15,($J14*TiltakstyperKostnadskalkyle!H$15)/100,
IF($F14=TiltakstyperKostnadskalkyle!$B$16,($J14*TiltakstyperKostnadskalkyle!H$16)/100,
IF($F14=TiltakstyperKostnadskalkyle!$B$17,($J14*TiltakstyperKostnadskalkyle!H$17)/100,
IF($F14=TiltakstyperKostnadskalkyle!$B$18,($J14*TiltakstyperKostnadskalkyle!H$18)/100,
"0"))))))))))))))</f>
        <v>33600</v>
      </c>
      <c r="P14" s="18">
        <f>IF($F14=TiltakstyperKostnadskalkyle!$B$5,($J14*TiltakstyperKostnadskalkyle!I$5)/100,
IF($F14=TiltakstyperKostnadskalkyle!$B$6,($J14*TiltakstyperKostnadskalkyle!I$6)/100,
IF($F14=TiltakstyperKostnadskalkyle!$B$7,($J14*TiltakstyperKostnadskalkyle!I$7)/100,
IF($F14=TiltakstyperKostnadskalkyle!$B$8,($J14*TiltakstyperKostnadskalkyle!I$8)/100,
IF($F14=TiltakstyperKostnadskalkyle!$B$9,($J14*TiltakstyperKostnadskalkyle!I$9)/100,
IF($F14=TiltakstyperKostnadskalkyle!$B$10,($J14*TiltakstyperKostnadskalkyle!I$10)/100,
IF($F14=TiltakstyperKostnadskalkyle!$B$11,($J14*TiltakstyperKostnadskalkyle!I$11)/100,
IF($F14=TiltakstyperKostnadskalkyle!$B$12,($J14*TiltakstyperKostnadskalkyle!I$12)/100,
IF($F14=TiltakstyperKostnadskalkyle!$B$13,($J14*TiltakstyperKostnadskalkyle!I$13)/100,
IF($F14=TiltakstyperKostnadskalkyle!$B$14,($J14*TiltakstyperKostnadskalkyle!I$14)/100,
IF($F14=TiltakstyperKostnadskalkyle!$B$15,($J14*TiltakstyperKostnadskalkyle!I$15)/100,
IF($F14=TiltakstyperKostnadskalkyle!$B$16,($J14*TiltakstyperKostnadskalkyle!I$16)/100,
IF($F14=TiltakstyperKostnadskalkyle!$B$17,($J14*TiltakstyperKostnadskalkyle!I$17)/100,
IF($F14=TiltakstyperKostnadskalkyle!$B$18,($J14*TiltakstyperKostnadskalkyle!I$18)/100,
"0"))))))))))))))</f>
        <v>21000</v>
      </c>
      <c r="Q14" s="18">
        <f>IF($F14=TiltakstyperKostnadskalkyle!$B$5,($J14*TiltakstyperKostnadskalkyle!J$5)/100,
IF($F14=TiltakstyperKostnadskalkyle!$B$6,($J14*TiltakstyperKostnadskalkyle!J$6)/100,
IF($F14=TiltakstyperKostnadskalkyle!$B$7,($J14*TiltakstyperKostnadskalkyle!J$7)/100,
IF($F14=TiltakstyperKostnadskalkyle!$B$8,($J14*TiltakstyperKostnadskalkyle!J$8)/100,
IF($F14=TiltakstyperKostnadskalkyle!$B$9,($J14*TiltakstyperKostnadskalkyle!J$9)/100,
IF($F14=TiltakstyperKostnadskalkyle!$B$10,($J14*TiltakstyperKostnadskalkyle!J$10)/100,
IF($F14=TiltakstyperKostnadskalkyle!$B$11,($J14*TiltakstyperKostnadskalkyle!J$11)/100,
IF($F14=TiltakstyperKostnadskalkyle!$B$12,($J14*TiltakstyperKostnadskalkyle!J$12)/100,
IF($F14=TiltakstyperKostnadskalkyle!$B$13,($J14*TiltakstyperKostnadskalkyle!J$13)/100,
IF($F14=TiltakstyperKostnadskalkyle!$B$14,($J14*TiltakstyperKostnadskalkyle!J$14)/100,
IF($F14=TiltakstyperKostnadskalkyle!$B$15,($J14*TiltakstyperKostnadskalkyle!J$15)/100,
IF($F14=TiltakstyperKostnadskalkyle!$B$16,($J14*TiltakstyperKostnadskalkyle!J$16)/100,
IF($F14=TiltakstyperKostnadskalkyle!$B$17,($J14*TiltakstyperKostnadskalkyle!J$17)/100,
IF($F14=TiltakstyperKostnadskalkyle!$B$18,($J14*TiltakstyperKostnadskalkyle!J$18)/100,
"0"))))))))))))))</f>
        <v>0</v>
      </c>
      <c r="R14" s="18">
        <f>IF($F14=TiltakstyperKostnadskalkyle!$B$5,($J14*TiltakstyperKostnadskalkyle!K$5)/100,
IF($F14=TiltakstyperKostnadskalkyle!$B$6,($J14*TiltakstyperKostnadskalkyle!K$6)/100,
IF($F14=TiltakstyperKostnadskalkyle!$B$7,($J14*TiltakstyperKostnadskalkyle!K$7)/100,
IF($F14=TiltakstyperKostnadskalkyle!$B$8,($J14*TiltakstyperKostnadskalkyle!K$8)/100,
IF($F14=TiltakstyperKostnadskalkyle!$B$9,($J14*TiltakstyperKostnadskalkyle!K$9)/100,
IF($F14=TiltakstyperKostnadskalkyle!$B$10,($J14*TiltakstyperKostnadskalkyle!K$10)/100,
IF($F14=TiltakstyperKostnadskalkyle!$B$11,($J14*TiltakstyperKostnadskalkyle!K$11)/100,
IF($F14=TiltakstyperKostnadskalkyle!$B$12,($J14*TiltakstyperKostnadskalkyle!K$12)/100,
IF($F14=TiltakstyperKostnadskalkyle!$B$13,($J14*TiltakstyperKostnadskalkyle!K$13)/100,
IF($F14=TiltakstyperKostnadskalkyle!$B$14,($J14*TiltakstyperKostnadskalkyle!K$14)/100,
IF($F14=TiltakstyperKostnadskalkyle!$B$15,($J14*TiltakstyperKostnadskalkyle!K$15)/100,
IF($F14=TiltakstyperKostnadskalkyle!$B$16,($J14*TiltakstyperKostnadskalkyle!K$16)/100,
IF($F14=TiltakstyperKostnadskalkyle!$B$17,($J14*TiltakstyperKostnadskalkyle!K$17)/100,
IF($F14=TiltakstyperKostnadskalkyle!$B$18,($J14*TiltakstyperKostnadskalkyle!K$18)/100,
"0"))))))))))))))</f>
        <v>33600</v>
      </c>
      <c r="S14" s="18">
        <f>IF($F14=TiltakstyperKostnadskalkyle!$B$5,($J14*TiltakstyperKostnadskalkyle!M$5)/100,
IF($F14=TiltakstyperKostnadskalkyle!$B$6,($J14*TiltakstyperKostnadskalkyle!M$6)/100,
IF($F14=TiltakstyperKostnadskalkyle!$B$7,($J14*TiltakstyperKostnadskalkyle!M$7)/100,
IF($F14=TiltakstyperKostnadskalkyle!$B$8,($J14*TiltakstyperKostnadskalkyle!M$8)/100,
IF($F14=TiltakstyperKostnadskalkyle!$B$9,($J14*TiltakstyperKostnadskalkyle!M$9)/100,
IF($F14=TiltakstyperKostnadskalkyle!$B$10,($J14*TiltakstyperKostnadskalkyle!M$10)/100,
IF($F14=TiltakstyperKostnadskalkyle!$B$11,($J14*TiltakstyperKostnadskalkyle!M$11)/100,
IF($F14=TiltakstyperKostnadskalkyle!$B$12,($J14*TiltakstyperKostnadskalkyle!M$12)/100,
IF($F14=TiltakstyperKostnadskalkyle!$B$13,($J14*TiltakstyperKostnadskalkyle!M$13)/100,
IF($F14=TiltakstyperKostnadskalkyle!$B$14,($J14*TiltakstyperKostnadskalkyle!M$14)/100,
IF($F14=TiltakstyperKostnadskalkyle!$B$15,($J14*TiltakstyperKostnadskalkyle!M$15)/100,
IF($F14=TiltakstyperKostnadskalkyle!$B$16,($J14*TiltakstyperKostnadskalkyle!M$16)/100,
IF($F14=TiltakstyperKostnadskalkyle!$B$17,($J14*TiltakstyperKostnadskalkyle!M$17)/100,
IF($F14=TiltakstyperKostnadskalkyle!$B$18,($J14*TiltakstyperKostnadskalkyle!M$18)/100,
"0"))))))))))))))</f>
        <v>0</v>
      </c>
      <c r="T14" s="18">
        <f>IF($F14=TiltakstyperKostnadskalkyle!$B$5,($J14*TiltakstyperKostnadskalkyle!N$5)/100,
IF($F14=TiltakstyperKostnadskalkyle!$B$6,($J14*TiltakstyperKostnadskalkyle!N$6)/100,
IF($F14=TiltakstyperKostnadskalkyle!$B$7,($J14*TiltakstyperKostnadskalkyle!N$7)/100,
IF($F14=TiltakstyperKostnadskalkyle!$B$8,($J14*TiltakstyperKostnadskalkyle!N$8)/100,
IF($F14=TiltakstyperKostnadskalkyle!$B$9,($J14*TiltakstyperKostnadskalkyle!N$9)/100,
IF($F14=TiltakstyperKostnadskalkyle!$B$10,($J14*TiltakstyperKostnadskalkyle!N$10)/100,
IF($F14=TiltakstyperKostnadskalkyle!$B$11,($J14*TiltakstyperKostnadskalkyle!N$11)/100,
IF($F14=TiltakstyperKostnadskalkyle!$B$12,($J14*TiltakstyperKostnadskalkyle!N$12)/100,
IF($F14=TiltakstyperKostnadskalkyle!$B$13,($J14*TiltakstyperKostnadskalkyle!N$13)/100,
IF($F14=TiltakstyperKostnadskalkyle!$B$14,($J14*TiltakstyperKostnadskalkyle!N$14)/100,
IF($F14=TiltakstyperKostnadskalkyle!$B$15,($J14*TiltakstyperKostnadskalkyle!N$15)/100,
IF($F14=TiltakstyperKostnadskalkyle!$B$16,($J14*TiltakstyperKostnadskalkyle!N$16)/100,
IF($F14=TiltakstyperKostnadskalkyle!$B$17,($J14*TiltakstyperKostnadskalkyle!N$17)/100,
IF($F14=TiltakstyperKostnadskalkyle!$B$18,($J14*TiltakstyperKostnadskalkyle!N$18)/100,
"0"))))))))))))))</f>
        <v>0</v>
      </c>
      <c r="U14" s="18">
        <f>IF($F14=TiltakstyperKostnadskalkyle!$B$5,($J14*TiltakstyperKostnadskalkyle!O$5)/100,
IF($F14=TiltakstyperKostnadskalkyle!$B$6,($J14*TiltakstyperKostnadskalkyle!O$6)/100,
IF($F14=TiltakstyperKostnadskalkyle!$B$7,($J14*TiltakstyperKostnadskalkyle!O$7)/100,
IF($F14=TiltakstyperKostnadskalkyle!$B$8,($J14*TiltakstyperKostnadskalkyle!O$8)/100,
IF($F14=TiltakstyperKostnadskalkyle!$B$9,($J14*TiltakstyperKostnadskalkyle!O$9)/100,
IF($F14=TiltakstyperKostnadskalkyle!$B$10,($J14*TiltakstyperKostnadskalkyle!O$10)/100,
IF($F14=TiltakstyperKostnadskalkyle!$B$11,($J14*TiltakstyperKostnadskalkyle!O$11)/100,
IF($F14=TiltakstyperKostnadskalkyle!$B$12,($J14*TiltakstyperKostnadskalkyle!O$12)/100,
IF($F14=TiltakstyperKostnadskalkyle!$B$13,($J14*TiltakstyperKostnadskalkyle!O$13)/100,
IF($F14=TiltakstyperKostnadskalkyle!$B$14,($J14*TiltakstyperKostnadskalkyle!O$14)/100,
IF($F14=TiltakstyperKostnadskalkyle!$B$15,($J14*TiltakstyperKostnadskalkyle!O$15)/100,
IF($F14=TiltakstyperKostnadskalkyle!$B$16,($J14*TiltakstyperKostnadskalkyle!O$16)/100,
IF($F14=TiltakstyperKostnadskalkyle!$B$17,($J14*TiltakstyperKostnadskalkyle!O$17)/100,
IF($F14=TiltakstyperKostnadskalkyle!$B$18,($J14*TiltakstyperKostnadskalkyle!O$18)/100,
"0"))))))))))))))</f>
        <v>0</v>
      </c>
      <c r="V14" s="18">
        <f>IF($F14=TiltakstyperKostnadskalkyle!$B$5,($J14*TiltakstyperKostnadskalkyle!P$5)/100,
IF($F14=TiltakstyperKostnadskalkyle!$B$6,($J14*TiltakstyperKostnadskalkyle!P$6)/100,
IF($F14=TiltakstyperKostnadskalkyle!$B$7,($J14*TiltakstyperKostnadskalkyle!P$7)/100,
IF($F14=TiltakstyperKostnadskalkyle!$B$8,($J14*TiltakstyperKostnadskalkyle!P$8)/100,
IF($F14=TiltakstyperKostnadskalkyle!$B$9,($J14*TiltakstyperKostnadskalkyle!P$9)/100,
IF($F14=TiltakstyperKostnadskalkyle!$B$10,($J14*TiltakstyperKostnadskalkyle!P$10)/100,
IF($F14=TiltakstyperKostnadskalkyle!$B$11,($J14*TiltakstyperKostnadskalkyle!P$11)/100,
IF($F14=TiltakstyperKostnadskalkyle!$B$12,($J14*TiltakstyperKostnadskalkyle!P$12)/100,
IF($F14=TiltakstyperKostnadskalkyle!$B$13,($J14*TiltakstyperKostnadskalkyle!P$13)/100,
IF($F14=TiltakstyperKostnadskalkyle!$B$14,($J14*TiltakstyperKostnadskalkyle!P$14)/100,
IF($F14=TiltakstyperKostnadskalkyle!$B$15,($J14*TiltakstyperKostnadskalkyle!P$15)/100,
IF($F14=TiltakstyperKostnadskalkyle!$B$16,($J14*TiltakstyperKostnadskalkyle!P$16)/100,
IF($F14=TiltakstyperKostnadskalkyle!$B$17,($J14*TiltakstyperKostnadskalkyle!P$17)/100,
IF($F14=TiltakstyperKostnadskalkyle!$B$18,($J14*TiltakstyperKostnadskalkyle!P$18)/100,
"0"))))))))))))))</f>
        <v>0</v>
      </c>
      <c r="W14" s="18">
        <f>IF($F14=TiltakstyperKostnadskalkyle!$B$5,($J14*TiltakstyperKostnadskalkyle!P$5)/100,
IF($F14=TiltakstyperKostnadskalkyle!$B$6,($J14*TiltakstyperKostnadskalkyle!P$6)/100,
IF($F14=TiltakstyperKostnadskalkyle!$B$7,($J14*TiltakstyperKostnadskalkyle!P$7)/100,
IF($F14=TiltakstyperKostnadskalkyle!$B$8,($J14*TiltakstyperKostnadskalkyle!P$8)/100,
IF($F14=TiltakstyperKostnadskalkyle!$B$9,($J14*TiltakstyperKostnadskalkyle!P$9)/100,
IF($F14=TiltakstyperKostnadskalkyle!$B$10,($J14*TiltakstyperKostnadskalkyle!P$10)/100,
IF($F14=TiltakstyperKostnadskalkyle!$B$11,($J14*TiltakstyperKostnadskalkyle!P$11)/100,
IF($F14=TiltakstyperKostnadskalkyle!$B$12,($J14*TiltakstyperKostnadskalkyle!P$12)/100,
IF($F14=TiltakstyperKostnadskalkyle!$B$13,($J14*TiltakstyperKostnadskalkyle!P$13)/100,
IF($F14=TiltakstyperKostnadskalkyle!$B$14,($J14*TiltakstyperKostnadskalkyle!P$14)/100,
IF($F14=TiltakstyperKostnadskalkyle!$B$15,($J14*TiltakstyperKostnadskalkyle!P$15)/100,
IF($F14=TiltakstyperKostnadskalkyle!$B$16,($J14*TiltakstyperKostnadskalkyle!P$16)/100,
IF($F14=TiltakstyperKostnadskalkyle!$B$17,($J14*TiltakstyperKostnadskalkyle!P$17)/100,
IF($F14=TiltakstyperKostnadskalkyle!$B$18,($J14*TiltakstyperKostnadskalkyle!P$18)/100,
"0"))))))))))))))</f>
        <v>0</v>
      </c>
    </row>
    <row r="15" spans="1:23" ht="18.75" hidden="1" customHeight="1" x14ac:dyDescent="0.25">
      <c r="A15" s="34"/>
      <c r="B15" s="35" t="s">
        <v>24</v>
      </c>
      <c r="C15" s="35" t="s">
        <v>37</v>
      </c>
      <c r="D15" s="35" t="s">
        <v>38</v>
      </c>
      <c r="E15" s="35" t="s">
        <v>43</v>
      </c>
      <c r="F15" s="35" t="s">
        <v>42</v>
      </c>
      <c r="G15" s="35">
        <v>2021</v>
      </c>
      <c r="H15" s="35">
        <v>71.599999999999994</v>
      </c>
      <c r="I15" s="35" t="s">
        <v>29</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1002399.9999999999</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IF($F15=TiltakstyperKostnadskalkyle!$B$16,($J15*TiltakstyperKostnadskalkyle!D$16)/100,
IF($F15=TiltakstyperKostnadskalkyle!$B$17,($J15*TiltakstyperKostnadskalkyle!D$17)/100,
IF($F15=TiltakstyperKostnadskalkyle!$B$18,($J15*TiltakstyperKostnadskalkyle!D$18)/100,
"0"))))))))))))))</f>
        <v>80191.999999999985</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IF($F15=TiltakstyperKostnadskalkyle!$B$16,($J15*TiltakstyperKostnadskalkyle!E$16)/100,
IF($F15=TiltakstyperKostnadskalkyle!$B$17,($J15*TiltakstyperKostnadskalkyle!E$17)/100,
IF($F15=TiltakstyperKostnadskalkyle!$B$18,($J15*TiltakstyperKostnadskalkyle!E$18)/100,
"0"))))))))))))))</f>
        <v>80191.999999999985</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IF($F15=TiltakstyperKostnadskalkyle!$B$16,($J15*TiltakstyperKostnadskalkyle!F$16)/100,
IF($F15=TiltakstyperKostnadskalkyle!$B$17,($J15*TiltakstyperKostnadskalkyle!F$17)/100,
IF($F15=TiltakstyperKostnadskalkyle!$B$18,($J15*TiltakstyperKostnadskalkyle!F$18)/100,
"0"))))))))))))))</f>
        <v>421007.99999999994</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IF($F15=TiltakstyperKostnadskalkyle!$B$16,($J15*TiltakstyperKostnadskalkyle!G$16)/100,
IF($F15=TiltakstyperKostnadskalkyle!$B$17,($J15*TiltakstyperKostnadskalkyle!G$17)/100,
IF($F15=TiltakstyperKostnadskalkyle!$B$18,($J15*TiltakstyperKostnadskalkyle!G$18)/100,
"0"))))))))))))))</f>
        <v>210503.99999999997</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IF($F15=TiltakstyperKostnadskalkyle!$B$16,($J15*TiltakstyperKostnadskalkyle!H$16)/100,
IF($F15=TiltakstyperKostnadskalkyle!$B$17,($J15*TiltakstyperKostnadskalkyle!H$17)/100,
IF($F15=TiltakstyperKostnadskalkyle!$B$18,($J15*TiltakstyperKostnadskalkyle!H$18)/100,
"0"))))))))))))))</f>
        <v>80191.999999999985</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IF($F15=TiltakstyperKostnadskalkyle!$B$16,($J15*TiltakstyperKostnadskalkyle!I$16)/100,
IF($F15=TiltakstyperKostnadskalkyle!$B$17,($J15*TiltakstyperKostnadskalkyle!I$17)/100,
IF($F15=TiltakstyperKostnadskalkyle!$B$18,($J15*TiltakstyperKostnadskalkyle!I$18)/100,
"0"))))))))))))))</f>
        <v>50119.999999999993</v>
      </c>
      <c r="Q15" s="18">
        <f>IF($F15=TiltakstyperKostnadskalkyle!$B$5,($J15*TiltakstyperKostnadskalkyle!J$5)/100,
IF($F15=TiltakstyperKostnadskalkyle!$B$6,($J15*TiltakstyperKostnadskalkyle!J$6)/100,
IF($F15=TiltakstyperKostnadskalkyle!$B$7,($J15*TiltakstyperKostnadskalkyle!J$7)/100,
IF($F15=TiltakstyperKostnadskalkyle!$B$8,($J15*TiltakstyperKostnadskalkyle!J$8)/100,
IF($F15=TiltakstyperKostnadskalkyle!$B$9,($J15*TiltakstyperKostnadskalkyle!J$9)/100,
IF($F15=TiltakstyperKostnadskalkyle!$B$10,($J15*TiltakstyperKostnadskalkyle!J$10)/100,
IF($F15=TiltakstyperKostnadskalkyle!$B$11,($J15*TiltakstyperKostnadskalkyle!J$11)/100,
IF($F15=TiltakstyperKostnadskalkyle!$B$12,($J15*TiltakstyperKostnadskalkyle!J$12)/100,
IF($F15=TiltakstyperKostnadskalkyle!$B$13,($J15*TiltakstyperKostnadskalkyle!J$13)/100,
IF($F15=TiltakstyperKostnadskalkyle!$B$14,($J15*TiltakstyperKostnadskalkyle!J$14)/100,
IF($F15=TiltakstyperKostnadskalkyle!$B$15,($J15*TiltakstyperKostnadskalkyle!J$15)/100,
IF($F15=TiltakstyperKostnadskalkyle!$B$16,($J15*TiltakstyperKostnadskalkyle!J$16)/100,
IF($F15=TiltakstyperKostnadskalkyle!$B$17,($J15*TiltakstyperKostnadskalkyle!J$17)/100,
IF($F15=TiltakstyperKostnadskalkyle!$B$18,($J15*TiltakstyperKostnadskalkyle!J$18)/100,
"0"))))))))))))))</f>
        <v>0</v>
      </c>
      <c r="R15" s="18">
        <f>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IF($F15=TiltakstyperKostnadskalkyle!$B$16,($J15*TiltakstyperKostnadskalkyle!K$16)/100,
IF($F15=TiltakstyperKostnadskalkyle!$B$17,($J15*TiltakstyperKostnadskalkyle!K$17)/100,
IF($F15=TiltakstyperKostnadskalkyle!$B$18,($J15*TiltakstyperKostnadskalkyle!K$18)/100,
"0"))))))))))))))</f>
        <v>80191.999999999985</v>
      </c>
      <c r="S15" s="18">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IF($F15=TiltakstyperKostnadskalkyle!$B$16,($J15*TiltakstyperKostnadskalkyle!M$16)/100,
IF($F15=TiltakstyperKostnadskalkyle!$B$17,($J15*TiltakstyperKostnadskalkyle!M$17)/100,
IF($F15=TiltakstyperKostnadskalkyle!$B$18,($J15*TiltakstyperKostnadskalkyle!M$18)/100,
"0"))))))))))))))</f>
        <v>0</v>
      </c>
      <c r="T15" s="18">
        <f>IF($F15=TiltakstyperKostnadskalkyle!$B$5,($J15*TiltakstyperKostnadskalkyle!N$5)/100,
IF($F15=TiltakstyperKostnadskalkyle!$B$6,($J15*TiltakstyperKostnadskalkyle!N$6)/100,
IF($F15=TiltakstyperKostnadskalkyle!$B$7,($J15*TiltakstyperKostnadskalkyle!N$7)/100,
IF($F15=TiltakstyperKostnadskalkyle!$B$8,($J15*TiltakstyperKostnadskalkyle!N$8)/100,
IF($F15=TiltakstyperKostnadskalkyle!$B$9,($J15*TiltakstyperKostnadskalkyle!N$9)/100,
IF($F15=TiltakstyperKostnadskalkyle!$B$10,($J15*TiltakstyperKostnadskalkyle!N$10)/100,
IF($F15=TiltakstyperKostnadskalkyle!$B$11,($J15*TiltakstyperKostnadskalkyle!N$11)/100,
IF($F15=TiltakstyperKostnadskalkyle!$B$12,($J15*TiltakstyperKostnadskalkyle!N$12)/100,
IF($F15=TiltakstyperKostnadskalkyle!$B$13,($J15*TiltakstyperKostnadskalkyle!N$13)/100,
IF($F15=TiltakstyperKostnadskalkyle!$B$14,($J15*TiltakstyperKostnadskalkyle!N$14)/100,
IF($F15=TiltakstyperKostnadskalkyle!$B$15,($J15*TiltakstyperKostnadskalkyle!N$15)/100,
IF($F15=TiltakstyperKostnadskalkyle!$B$16,($J15*TiltakstyperKostnadskalkyle!N$16)/100,
IF($F15=TiltakstyperKostnadskalkyle!$B$17,($J15*TiltakstyperKostnadskalkyle!N$17)/100,
IF($F15=TiltakstyperKostnadskalkyle!$B$18,($J15*TiltakstyperKostnadskalkyle!N$18)/100,
"0"))))))))))))))</f>
        <v>0</v>
      </c>
      <c r="U15" s="18">
        <f>IF($F15=TiltakstyperKostnadskalkyle!$B$5,($J15*TiltakstyperKostnadskalkyle!O$5)/100,
IF($F15=TiltakstyperKostnadskalkyle!$B$6,($J15*TiltakstyperKostnadskalkyle!O$6)/100,
IF($F15=TiltakstyperKostnadskalkyle!$B$7,($J15*TiltakstyperKostnadskalkyle!O$7)/100,
IF($F15=TiltakstyperKostnadskalkyle!$B$8,($J15*TiltakstyperKostnadskalkyle!O$8)/100,
IF($F15=TiltakstyperKostnadskalkyle!$B$9,($J15*TiltakstyperKostnadskalkyle!O$9)/100,
IF($F15=TiltakstyperKostnadskalkyle!$B$10,($J15*TiltakstyperKostnadskalkyle!O$10)/100,
IF($F15=TiltakstyperKostnadskalkyle!$B$11,($J15*TiltakstyperKostnadskalkyle!O$11)/100,
IF($F15=TiltakstyperKostnadskalkyle!$B$12,($J15*TiltakstyperKostnadskalkyle!O$12)/100,
IF($F15=TiltakstyperKostnadskalkyle!$B$13,($J15*TiltakstyperKostnadskalkyle!O$13)/100,
IF($F15=TiltakstyperKostnadskalkyle!$B$14,($J15*TiltakstyperKostnadskalkyle!O$14)/100,
IF($F15=TiltakstyperKostnadskalkyle!$B$15,($J15*TiltakstyperKostnadskalkyle!O$15)/100,
IF($F15=TiltakstyperKostnadskalkyle!$B$16,($J15*TiltakstyperKostnadskalkyle!O$16)/100,
IF($F15=TiltakstyperKostnadskalkyle!$B$17,($J15*TiltakstyperKostnadskalkyle!O$17)/100,
IF($F15=TiltakstyperKostnadskalkyle!$B$18,($J15*TiltakstyperKostnadskalkyle!O$18)/100,
"0"))))))))))))))</f>
        <v>0</v>
      </c>
      <c r="V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"0"))))))))))))))</f>
        <v>0</v>
      </c>
      <c r="W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"0"))))))))))))))</f>
        <v>0</v>
      </c>
    </row>
    <row r="16" spans="1:23" ht="18.75" hidden="1" customHeight="1" x14ac:dyDescent="0.25">
      <c r="A16" s="34"/>
      <c r="B16" s="35" t="s">
        <v>24</v>
      </c>
      <c r="C16" s="35" t="s">
        <v>37</v>
      </c>
      <c r="D16" s="35" t="s">
        <v>38</v>
      </c>
      <c r="E16" s="35" t="s">
        <v>44</v>
      </c>
      <c r="F16" s="35" t="s">
        <v>42</v>
      </c>
      <c r="G16" s="35">
        <v>2021</v>
      </c>
      <c r="H16" s="35">
        <v>77.5</v>
      </c>
      <c r="I16" s="35" t="s">
        <v>29</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1085000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IF($F16=TiltakstyperKostnadskalkyle!$B$16,($J16*TiltakstyperKostnadskalkyle!D$16)/100,
IF($F16=TiltakstyperKostnadskalkyle!$B$17,($J16*TiltakstyperKostnadskalkyle!D$17)/100,
IF($F16=TiltakstyperKostnadskalkyle!$B$18,($J16*TiltakstyperKostnadskalkyle!D$18)/100,
"0"))))))))))))))</f>
        <v>86800</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IF($F16=TiltakstyperKostnadskalkyle!$B$16,($J16*TiltakstyperKostnadskalkyle!E$16)/100,
IF($F16=TiltakstyperKostnadskalkyle!$B$17,($J16*TiltakstyperKostnadskalkyle!E$17)/100,
IF($F16=TiltakstyperKostnadskalkyle!$B$18,($J16*TiltakstyperKostnadskalkyle!E$18)/100,
"0"))))))))))))))</f>
        <v>86800</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IF($F16=TiltakstyperKostnadskalkyle!$B$16,($J16*TiltakstyperKostnadskalkyle!F$16)/100,
IF($F16=TiltakstyperKostnadskalkyle!$B$17,($J16*TiltakstyperKostnadskalkyle!F$17)/100,
IF($F16=TiltakstyperKostnadskalkyle!$B$18,($J16*TiltakstyperKostnadskalkyle!F$18)/100,
"0"))))))))))))))</f>
        <v>455700</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IF($F16=TiltakstyperKostnadskalkyle!$B$16,($J16*TiltakstyperKostnadskalkyle!G$16)/100,
IF($F16=TiltakstyperKostnadskalkyle!$B$17,($J16*TiltakstyperKostnadskalkyle!G$17)/100,
IF($F16=TiltakstyperKostnadskalkyle!$B$18,($J16*TiltakstyperKostnadskalkyle!G$18)/100,
"0"))))))))))))))</f>
        <v>227850</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IF($F16=TiltakstyperKostnadskalkyle!$B$16,($J16*TiltakstyperKostnadskalkyle!H$16)/100,
IF($F16=TiltakstyperKostnadskalkyle!$B$17,($J16*TiltakstyperKostnadskalkyle!H$17)/100,
IF($F16=TiltakstyperKostnadskalkyle!$B$18,($J16*TiltakstyperKostnadskalkyle!H$18)/100,
"0"))))))))))))))</f>
        <v>86800</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IF($F16=TiltakstyperKostnadskalkyle!$B$16,($J16*TiltakstyperKostnadskalkyle!I$16)/100,
IF($F16=TiltakstyperKostnadskalkyle!$B$17,($J16*TiltakstyperKostnadskalkyle!I$17)/100,
IF($F16=TiltakstyperKostnadskalkyle!$B$18,($J16*TiltakstyperKostnadskalkyle!I$18)/100,
"0"))))))))))))))</f>
        <v>54250</v>
      </c>
      <c r="Q16" s="18">
        <f>IF($F16=TiltakstyperKostnadskalkyle!$B$5,($J16*TiltakstyperKostnadskalkyle!J$5)/100,
IF($F16=TiltakstyperKostnadskalkyle!$B$6,($J16*TiltakstyperKostnadskalkyle!J$6)/100,
IF($F16=TiltakstyperKostnadskalkyle!$B$7,($J16*TiltakstyperKostnadskalkyle!J$7)/100,
IF($F16=TiltakstyperKostnadskalkyle!$B$8,($J16*TiltakstyperKostnadskalkyle!J$8)/100,
IF($F16=TiltakstyperKostnadskalkyle!$B$9,($J16*TiltakstyperKostnadskalkyle!J$9)/100,
IF($F16=TiltakstyperKostnadskalkyle!$B$10,($J16*TiltakstyperKostnadskalkyle!J$10)/100,
IF($F16=TiltakstyperKostnadskalkyle!$B$11,($J16*TiltakstyperKostnadskalkyle!J$11)/100,
IF($F16=TiltakstyperKostnadskalkyle!$B$12,($J16*TiltakstyperKostnadskalkyle!J$12)/100,
IF($F16=TiltakstyperKostnadskalkyle!$B$13,($J16*TiltakstyperKostnadskalkyle!J$13)/100,
IF($F16=TiltakstyperKostnadskalkyle!$B$14,($J16*TiltakstyperKostnadskalkyle!J$14)/100,
IF($F16=TiltakstyperKostnadskalkyle!$B$15,($J16*TiltakstyperKostnadskalkyle!J$15)/100,
IF($F16=TiltakstyperKostnadskalkyle!$B$16,($J16*TiltakstyperKostnadskalkyle!J$16)/100,
IF($F16=TiltakstyperKostnadskalkyle!$B$17,($J16*TiltakstyperKostnadskalkyle!J$17)/100,
IF($F16=TiltakstyperKostnadskalkyle!$B$18,($J16*TiltakstyperKostnadskalkyle!J$18)/100,
"0"))))))))))))))</f>
        <v>0</v>
      </c>
      <c r="R16" s="18">
        <f>IF($F16=TiltakstyperKostnadskalkyle!$B$5,($J16*TiltakstyperKostnadskalkyle!K$5)/100,
IF($F16=TiltakstyperKostnadskalkyle!$B$6,($J16*TiltakstyperKostnadskalkyle!K$6)/100,
IF($F16=TiltakstyperKostnadskalkyle!$B$7,($J16*TiltakstyperKostnadskalkyle!K$7)/100,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IF($F16=TiltakstyperKostnadskalkyle!$B$15,($J16*TiltakstyperKostnadskalkyle!K$15)/100,
IF($F16=TiltakstyperKostnadskalkyle!$B$16,($J16*TiltakstyperKostnadskalkyle!K$16)/100,
IF($F16=TiltakstyperKostnadskalkyle!$B$17,($J16*TiltakstyperKostnadskalkyle!K$17)/100,
IF($F16=TiltakstyperKostnadskalkyle!$B$18,($J16*TiltakstyperKostnadskalkyle!K$18)/100,
"0"))))))))))))))</f>
        <v>86800</v>
      </c>
      <c r="S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IF($F16=TiltakstyperKostnadskalkyle!$B$16,($J16*TiltakstyperKostnadskalkyle!M$16)/100,
IF($F16=TiltakstyperKostnadskalkyle!$B$17,($J16*TiltakstyperKostnadskalkyle!M$17)/100,
IF($F16=TiltakstyperKostnadskalkyle!$B$18,($J16*TiltakstyperKostnadskalkyle!M$18)/100,
"0"))))))))))))))</f>
        <v>0</v>
      </c>
      <c r="T16" s="18">
        <f>IF($F16=TiltakstyperKostnadskalkyle!$B$5,($J16*TiltakstyperKostnadskalkyle!N$5)/100,
IF($F16=TiltakstyperKostnadskalkyle!$B$6,($J16*TiltakstyperKostnadskalkyle!N$6)/100,
IF($F16=TiltakstyperKostnadskalkyle!$B$7,($J16*TiltakstyperKostnadskalkyle!N$7)/100,
IF($F16=TiltakstyperKostnadskalkyle!$B$8,($J16*TiltakstyperKostnadskalkyle!N$8)/100,
IF($F16=TiltakstyperKostnadskalkyle!$B$9,($J16*TiltakstyperKostnadskalkyle!N$9)/100,
IF($F16=TiltakstyperKostnadskalkyle!$B$10,($J16*TiltakstyperKostnadskalkyle!N$10)/100,
IF($F16=TiltakstyperKostnadskalkyle!$B$11,($J16*TiltakstyperKostnadskalkyle!N$11)/100,
IF($F16=TiltakstyperKostnadskalkyle!$B$12,($J16*TiltakstyperKostnadskalkyle!N$12)/100,
IF($F16=TiltakstyperKostnadskalkyle!$B$13,($J16*TiltakstyperKostnadskalkyle!N$13)/100,
IF($F16=TiltakstyperKostnadskalkyle!$B$14,($J16*TiltakstyperKostnadskalkyle!N$14)/100,
IF($F16=TiltakstyperKostnadskalkyle!$B$15,($J16*TiltakstyperKostnadskalkyle!N$15)/100,
IF($F16=TiltakstyperKostnadskalkyle!$B$16,($J16*TiltakstyperKostnadskalkyle!N$16)/100,
IF($F16=TiltakstyperKostnadskalkyle!$B$17,($J16*TiltakstyperKostnadskalkyle!N$17)/100,
IF($F16=TiltakstyperKostnadskalkyle!$B$18,($J16*TiltakstyperKostnadskalkyle!N$18)/100,
"0"))))))))))))))</f>
        <v>0</v>
      </c>
      <c r="U16" s="18">
        <f>IF($F16=TiltakstyperKostnadskalkyle!$B$5,($J16*TiltakstyperKostnadskalkyle!O$5)/100,
IF($F16=TiltakstyperKostnadskalkyle!$B$6,($J16*TiltakstyperKostnadskalkyle!O$6)/100,
IF($F16=TiltakstyperKostnadskalkyle!$B$7,($J16*TiltakstyperKostnadskalkyle!O$7)/100,
IF($F16=TiltakstyperKostnadskalkyle!$B$8,($J16*TiltakstyperKostnadskalkyle!O$8)/100,
IF($F16=TiltakstyperKostnadskalkyle!$B$9,($J16*TiltakstyperKostnadskalkyle!O$9)/100,
IF($F16=TiltakstyperKostnadskalkyle!$B$10,($J16*TiltakstyperKostnadskalkyle!O$10)/100,
IF($F16=TiltakstyperKostnadskalkyle!$B$11,($J16*TiltakstyperKostnadskalkyle!O$11)/100,
IF($F16=TiltakstyperKostnadskalkyle!$B$12,($J16*TiltakstyperKostnadskalkyle!O$12)/100,
IF($F16=TiltakstyperKostnadskalkyle!$B$13,($J16*TiltakstyperKostnadskalkyle!O$13)/100,
IF($F16=TiltakstyperKostnadskalkyle!$B$14,($J16*TiltakstyperKostnadskalkyle!O$14)/100,
IF($F16=TiltakstyperKostnadskalkyle!$B$15,($J16*TiltakstyperKostnadskalkyle!O$15)/100,
IF($F16=TiltakstyperKostnadskalkyle!$B$16,($J16*TiltakstyperKostnadskalkyle!O$16)/100,
IF($F16=TiltakstyperKostnadskalkyle!$B$17,($J16*TiltakstyperKostnadskalkyle!O$17)/100,
IF($F16=TiltakstyperKostnadskalkyle!$B$18,($J16*TiltakstyperKostnadskalkyle!O$18)/100,
"0"))))))))))))))</f>
        <v>0</v>
      </c>
      <c r="V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IF($F16=TiltakstyperKostnadskalkyle!$B$16,($J16*TiltakstyperKostnadskalkyle!P$16)/100,
IF($F16=TiltakstyperKostnadskalkyle!$B$17,($J16*TiltakstyperKostnadskalkyle!P$17)/100,
IF($F16=TiltakstyperKostnadskalkyle!$B$18,($J16*TiltakstyperKostnadskalkyle!P$18)/100,
"0"))))))))))))))</f>
        <v>0</v>
      </c>
      <c r="W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IF($F16=TiltakstyperKostnadskalkyle!$B$16,($J16*TiltakstyperKostnadskalkyle!P$16)/100,
IF($F16=TiltakstyperKostnadskalkyle!$B$17,($J16*TiltakstyperKostnadskalkyle!P$17)/100,
IF($F16=TiltakstyperKostnadskalkyle!$B$18,($J16*TiltakstyperKostnadskalkyle!P$18)/100,
"0"))))))))))))))</f>
        <v>0</v>
      </c>
    </row>
    <row r="17" spans="1:23" ht="18.75" hidden="1" x14ac:dyDescent="0.25">
      <c r="A17" s="34"/>
      <c r="B17" s="35" t="s">
        <v>24</v>
      </c>
      <c r="C17" s="35" t="s">
        <v>25</v>
      </c>
      <c r="D17" s="35" t="s">
        <v>38</v>
      </c>
      <c r="E17" s="35" t="s">
        <v>36</v>
      </c>
      <c r="F17" s="35" t="s">
        <v>45</v>
      </c>
      <c r="G17" s="35">
        <v>2021</v>
      </c>
      <c r="H17" s="35">
        <v>102.1</v>
      </c>
      <c r="I17" s="35" t="s">
        <v>29</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1531500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IF($F17=TiltakstyperKostnadskalkyle!$B$16,($J17*TiltakstyperKostnadskalkyle!D$16)/100,
IF($F17=TiltakstyperKostnadskalkyle!$B$17,($J17*TiltakstyperKostnadskalkyle!D$17)/100,
IF($F17=TiltakstyperKostnadskalkyle!$B$18,($J17*TiltakstyperKostnadskalkyle!D$18)/100,
"0"))))))))))))))</f>
        <v>206752.5</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IF($F17=TiltakstyperKostnadskalkyle!$B$16,($J17*TiltakstyperKostnadskalkyle!E$16)/100,
IF($F17=TiltakstyperKostnadskalkyle!$B$17,($J17*TiltakstyperKostnadskalkyle!E$17)/100,
IF($F17=TiltakstyperKostnadskalkyle!$B$18,($J17*TiltakstyperKostnadskalkyle!E$18)/100,
"0"))))))))))))))</f>
        <v>107205</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IF($F17=TiltakstyperKostnadskalkyle!$B$16,($J17*TiltakstyperKostnadskalkyle!F$16)/100,
IF($F17=TiltakstyperKostnadskalkyle!$B$17,($J17*TiltakstyperKostnadskalkyle!F$17)/100,
IF($F17=TiltakstyperKostnadskalkyle!$B$18,($J17*TiltakstyperKostnadskalkyle!F$18)/100,
"0"))))))))))))))</f>
        <v>597285</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IF($F17=TiltakstyperKostnadskalkyle!$B$16,($J17*TiltakstyperKostnadskalkyle!G$16)/100,
IF($F17=TiltakstyperKostnadskalkyle!$B$17,($J17*TiltakstyperKostnadskalkyle!G$17)/100,
IF($F17=TiltakstyperKostnadskalkyle!$B$18,($J17*TiltakstyperKostnadskalkyle!G$18)/100,
"0"))))))))))))))</f>
        <v>245040</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IF($F17=TiltakstyperKostnadskalkyle!$B$16,($J17*TiltakstyperKostnadskalkyle!H$16)/100,
IF($F17=TiltakstyperKostnadskalkyle!$B$17,($J17*TiltakstyperKostnadskalkyle!H$17)/100,
IF($F17=TiltakstyperKostnadskalkyle!$B$18,($J17*TiltakstyperKostnadskalkyle!H$18)/100,
"0"))))))))))))))</f>
        <v>107205</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IF($F17=TiltakstyperKostnadskalkyle!$B$16,($J17*TiltakstyperKostnadskalkyle!I$16)/100,
IF($F17=TiltakstyperKostnadskalkyle!$B$17,($J17*TiltakstyperKostnadskalkyle!I$17)/100,
IF($F17=TiltakstyperKostnadskalkyle!$B$18,($J17*TiltakstyperKostnadskalkyle!I$18)/100,
"0"))))))))))))))</f>
        <v>61260</v>
      </c>
      <c r="Q17" s="18">
        <f>IF($F17=TiltakstyperKostnadskalkyle!$B$5,($J17*TiltakstyperKostnadskalkyle!J$5)/100,
IF($F17=TiltakstyperKostnadskalkyle!$B$6,($J17*TiltakstyperKostnadskalkyle!J$6)/100,
IF($F17=TiltakstyperKostnadskalkyle!$B$7,($J17*TiltakstyperKostnadskalkyle!J$7)/100,
IF($F17=TiltakstyperKostnadskalkyle!$B$8,($J17*TiltakstyperKostnadskalkyle!J$8)/100,
IF($F17=TiltakstyperKostnadskalkyle!$B$9,($J17*TiltakstyperKostnadskalkyle!J$9)/100,
IF($F17=TiltakstyperKostnadskalkyle!$B$10,($J17*TiltakstyperKostnadskalkyle!J$10)/100,
IF($F17=TiltakstyperKostnadskalkyle!$B$11,($J17*TiltakstyperKostnadskalkyle!J$11)/100,
IF($F17=TiltakstyperKostnadskalkyle!$B$12,($J17*TiltakstyperKostnadskalkyle!J$12)/100,
IF($F17=TiltakstyperKostnadskalkyle!$B$13,($J17*TiltakstyperKostnadskalkyle!J$13)/100,
IF($F17=TiltakstyperKostnadskalkyle!$B$14,($J17*TiltakstyperKostnadskalkyle!J$14)/100,
IF($F17=TiltakstyperKostnadskalkyle!$B$15,($J17*TiltakstyperKostnadskalkyle!J$15)/100,
IF($F17=TiltakstyperKostnadskalkyle!$B$16,($J17*TiltakstyperKostnadskalkyle!J$16)/100,
IF($F17=TiltakstyperKostnadskalkyle!$B$17,($J17*TiltakstyperKostnadskalkyle!J$17)/100,
IF($F17=TiltakstyperKostnadskalkyle!$B$18,($J17*TiltakstyperKostnadskalkyle!J$18)/100,
"0"))))))))))))))</f>
        <v>0</v>
      </c>
      <c r="R17" s="18">
        <f>IF($F17=TiltakstyperKostnadskalkyle!$B$5,($J17*TiltakstyperKostnadskalkyle!K$5)/100,
IF($F17=TiltakstyperKostnadskalkyle!$B$6,($J17*TiltakstyperKostnadskalkyle!K$6)/100,
IF($F17=TiltakstyperKostnadskalkyle!$B$7,($J17*TiltakstyperKostnadskalkyle!K$7)/100,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IF($F17=TiltakstyperKostnadskalkyle!$B$15,($J17*TiltakstyperKostnadskalkyle!K$15)/100,
IF($F17=TiltakstyperKostnadskalkyle!$B$16,($J17*TiltakstyperKostnadskalkyle!K$16)/100,
IF($F17=TiltakstyperKostnadskalkyle!$B$17,($J17*TiltakstyperKostnadskalkyle!K$17)/100,
IF($F17=TiltakstyperKostnadskalkyle!$B$18,($J17*TiltakstyperKostnadskalkyle!K$18)/100,
"0"))))))))))))))</f>
        <v>206752.5</v>
      </c>
      <c r="S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IF($F17=TiltakstyperKostnadskalkyle!$B$16,($J17*TiltakstyperKostnadskalkyle!M$16)/100,
IF($F17=TiltakstyperKostnadskalkyle!$B$17,($J17*TiltakstyperKostnadskalkyle!M$17)/100,
IF($F17=TiltakstyperKostnadskalkyle!$B$18,($J17*TiltakstyperKostnadskalkyle!M$18)/100,
"0"))))))))))))))</f>
        <v>0</v>
      </c>
      <c r="T17" s="18">
        <f>IF($F17=TiltakstyperKostnadskalkyle!$B$5,($J17*TiltakstyperKostnadskalkyle!N$5)/100,
IF($F17=TiltakstyperKostnadskalkyle!$B$6,($J17*TiltakstyperKostnadskalkyle!N$6)/100,
IF($F17=TiltakstyperKostnadskalkyle!$B$7,($J17*TiltakstyperKostnadskalkyle!N$7)/100,
IF($F17=TiltakstyperKostnadskalkyle!$B$8,($J17*TiltakstyperKostnadskalkyle!N$8)/100,
IF($F17=TiltakstyperKostnadskalkyle!$B$9,($J17*TiltakstyperKostnadskalkyle!N$9)/100,
IF($F17=TiltakstyperKostnadskalkyle!$B$10,($J17*TiltakstyperKostnadskalkyle!N$10)/100,
IF($F17=TiltakstyperKostnadskalkyle!$B$11,($J17*TiltakstyperKostnadskalkyle!N$11)/100,
IF($F17=TiltakstyperKostnadskalkyle!$B$12,($J17*TiltakstyperKostnadskalkyle!N$12)/100,
IF($F17=TiltakstyperKostnadskalkyle!$B$13,($J17*TiltakstyperKostnadskalkyle!N$13)/100,
IF($F17=TiltakstyperKostnadskalkyle!$B$14,($J17*TiltakstyperKostnadskalkyle!N$14)/100,
IF($F17=TiltakstyperKostnadskalkyle!$B$15,($J17*TiltakstyperKostnadskalkyle!N$15)/100,
IF($F17=TiltakstyperKostnadskalkyle!$B$16,($J17*TiltakstyperKostnadskalkyle!N$16)/100,
IF($F17=TiltakstyperKostnadskalkyle!$B$17,($J17*TiltakstyperKostnadskalkyle!N$17)/100,
IF($F17=TiltakstyperKostnadskalkyle!$B$18,($J17*TiltakstyperKostnadskalkyle!N$18)/100,
"0"))))))))))))))</f>
        <v>0</v>
      </c>
      <c r="U17" s="18">
        <f>IF($F17=TiltakstyperKostnadskalkyle!$B$5,($J17*TiltakstyperKostnadskalkyle!O$5)/100,
IF($F17=TiltakstyperKostnadskalkyle!$B$6,($J17*TiltakstyperKostnadskalkyle!O$6)/100,
IF($F17=TiltakstyperKostnadskalkyle!$B$7,($J17*TiltakstyperKostnadskalkyle!O$7)/100,
IF($F17=TiltakstyperKostnadskalkyle!$B$8,($J17*TiltakstyperKostnadskalkyle!O$8)/100,
IF($F17=TiltakstyperKostnadskalkyle!$B$9,($J17*TiltakstyperKostnadskalkyle!O$9)/100,
IF($F17=TiltakstyperKostnadskalkyle!$B$10,($J17*TiltakstyperKostnadskalkyle!O$10)/100,
IF($F17=TiltakstyperKostnadskalkyle!$B$11,($J17*TiltakstyperKostnadskalkyle!O$11)/100,
IF($F17=TiltakstyperKostnadskalkyle!$B$12,($J17*TiltakstyperKostnadskalkyle!O$12)/100,
IF($F17=TiltakstyperKostnadskalkyle!$B$13,($J17*TiltakstyperKostnadskalkyle!O$13)/100,
IF($F17=TiltakstyperKostnadskalkyle!$B$14,($J17*TiltakstyperKostnadskalkyle!O$14)/100,
IF($F17=TiltakstyperKostnadskalkyle!$B$15,($J17*TiltakstyperKostnadskalkyle!O$15)/100,
IF($F17=TiltakstyperKostnadskalkyle!$B$16,($J17*TiltakstyperKostnadskalkyle!O$16)/100,
IF($F17=TiltakstyperKostnadskalkyle!$B$17,($J17*TiltakstyperKostnadskalkyle!O$17)/100,
IF($F17=TiltakstyperKostnadskalkyle!$B$18,($J17*TiltakstyperKostnadskalkyle!O$18)/100,
"0"))))))))))))))</f>
        <v>0</v>
      </c>
      <c r="V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IF($F17=TiltakstyperKostnadskalkyle!$B$16,($J17*TiltakstyperKostnadskalkyle!P$16)/100,
IF($F17=TiltakstyperKostnadskalkyle!$B$17,($J17*TiltakstyperKostnadskalkyle!P$17)/100,
IF($F17=TiltakstyperKostnadskalkyle!$B$18,($J17*TiltakstyperKostnadskalkyle!P$18)/100,
"0"))))))))))))))</f>
        <v>0</v>
      </c>
      <c r="W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IF($F17=TiltakstyperKostnadskalkyle!$B$16,($J17*TiltakstyperKostnadskalkyle!P$16)/100,
IF($F17=TiltakstyperKostnadskalkyle!$B$17,($J17*TiltakstyperKostnadskalkyle!P$17)/100,
IF($F17=TiltakstyperKostnadskalkyle!$B$18,($J17*TiltakstyperKostnadskalkyle!P$18)/100,
"0"))))))))))))))</f>
        <v>0</v>
      </c>
    </row>
    <row r="18" spans="1:23" ht="18.75" hidden="1" customHeight="1" x14ac:dyDescent="0.25">
      <c r="A18" s="34"/>
      <c r="B18" s="35" t="s">
        <v>24</v>
      </c>
      <c r="C18" s="35" t="s">
        <v>25</v>
      </c>
      <c r="D18" s="35" t="s">
        <v>38</v>
      </c>
      <c r="E18" s="35" t="s">
        <v>46</v>
      </c>
      <c r="F18" s="35" t="s">
        <v>45</v>
      </c>
      <c r="G18" s="35">
        <v>2021</v>
      </c>
      <c r="H18" s="35">
        <v>34.6</v>
      </c>
      <c r="I18" s="35" t="s">
        <v>29</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IF(F18=TiltakstyperKostnadskalkyle!$B$16,TiltakstyperKostnadskalkyle!$R$16*Handlingsplan!H18,
IF(F18=TiltakstyperKostnadskalkyle!$B$17,TiltakstyperKostnadskalkyle!$R$17*Handlingsplan!H18,
IF(F18=TiltakstyperKostnadskalkyle!$B$18,TiltakstyperKostnadskalkyle!$R$18*Handlingsplan!H18,
0))))))))))))))</f>
        <v>519000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IF($F18=TiltakstyperKostnadskalkyle!$B$16,($J18*TiltakstyperKostnadskalkyle!D$16)/100,
IF($F18=TiltakstyperKostnadskalkyle!$B$17,($J18*TiltakstyperKostnadskalkyle!D$17)/100,
IF($F18=TiltakstyperKostnadskalkyle!$B$18,($J18*TiltakstyperKostnadskalkyle!D$18)/100,
"0"))))))))))))))</f>
        <v>70065</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IF($F18=TiltakstyperKostnadskalkyle!$B$16,($J18*TiltakstyperKostnadskalkyle!E$16)/100,
IF($F18=TiltakstyperKostnadskalkyle!$B$17,($J18*TiltakstyperKostnadskalkyle!E$17)/100,
IF($F18=TiltakstyperKostnadskalkyle!$B$18,($J18*TiltakstyperKostnadskalkyle!E$18)/100,
"0"))))))))))))))</f>
        <v>36330</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IF($F18=TiltakstyperKostnadskalkyle!$B$16,($J18*TiltakstyperKostnadskalkyle!F$16)/100,
IF($F18=TiltakstyperKostnadskalkyle!$B$17,($J18*TiltakstyperKostnadskalkyle!F$17)/100,
IF($F18=TiltakstyperKostnadskalkyle!$B$18,($J18*TiltakstyperKostnadskalkyle!F$18)/100,
"0"))))))))))))))</f>
        <v>202410</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IF($F18=TiltakstyperKostnadskalkyle!$B$16,($J18*TiltakstyperKostnadskalkyle!G$16)/100,
IF($F18=TiltakstyperKostnadskalkyle!$B$17,($J18*TiltakstyperKostnadskalkyle!G$17)/100,
IF($F18=TiltakstyperKostnadskalkyle!$B$18,($J18*TiltakstyperKostnadskalkyle!G$18)/100,
"0"))))))))))))))</f>
        <v>83040</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IF($F18=TiltakstyperKostnadskalkyle!$B$16,($J18*TiltakstyperKostnadskalkyle!H$16)/100,
IF($F18=TiltakstyperKostnadskalkyle!$B$17,($J18*TiltakstyperKostnadskalkyle!H$17)/100,
IF($F18=TiltakstyperKostnadskalkyle!$B$18,($J18*TiltakstyperKostnadskalkyle!H$18)/100,
"0"))))))))))))))</f>
        <v>36330</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IF($F18=TiltakstyperKostnadskalkyle!$B$16,($J18*TiltakstyperKostnadskalkyle!I$16)/100,
IF($F18=TiltakstyperKostnadskalkyle!$B$17,($J18*TiltakstyperKostnadskalkyle!I$17)/100,
IF($F18=TiltakstyperKostnadskalkyle!$B$18,($J18*TiltakstyperKostnadskalkyle!I$18)/100,
"0"))))))))))))))</f>
        <v>20760</v>
      </c>
      <c r="Q18" s="18">
        <f>IF($F18=TiltakstyperKostnadskalkyle!$B$5,($J18*TiltakstyperKostnadskalkyle!J$5)/100,
IF($F18=TiltakstyperKostnadskalkyle!$B$6,($J18*TiltakstyperKostnadskalkyle!J$6)/100,
IF($F18=TiltakstyperKostnadskalkyle!$B$7,($J18*TiltakstyperKostnadskalkyle!J$7)/100,
IF($F18=TiltakstyperKostnadskalkyle!$B$8,($J18*TiltakstyperKostnadskalkyle!J$8)/100,
IF($F18=TiltakstyperKostnadskalkyle!$B$9,($J18*TiltakstyperKostnadskalkyle!J$9)/100,
IF($F18=TiltakstyperKostnadskalkyle!$B$10,($J18*TiltakstyperKostnadskalkyle!J$10)/100,
IF($F18=TiltakstyperKostnadskalkyle!$B$11,($J18*TiltakstyperKostnadskalkyle!J$11)/100,
IF($F18=TiltakstyperKostnadskalkyle!$B$12,($J18*TiltakstyperKostnadskalkyle!J$12)/100,
IF($F18=TiltakstyperKostnadskalkyle!$B$13,($J18*TiltakstyperKostnadskalkyle!J$13)/100,
IF($F18=TiltakstyperKostnadskalkyle!$B$14,($J18*TiltakstyperKostnadskalkyle!J$14)/100,
IF($F18=TiltakstyperKostnadskalkyle!$B$15,($J18*TiltakstyperKostnadskalkyle!J$15)/100,
IF($F18=TiltakstyperKostnadskalkyle!$B$16,($J18*TiltakstyperKostnadskalkyle!J$16)/100,
IF($F18=TiltakstyperKostnadskalkyle!$B$17,($J18*TiltakstyperKostnadskalkyle!J$17)/100,
IF($F18=TiltakstyperKostnadskalkyle!$B$18,($J18*TiltakstyperKostnadskalkyle!J$18)/100,
"0"))))))))))))))</f>
        <v>0</v>
      </c>
      <c r="R18" s="18">
        <f>IF($F18=TiltakstyperKostnadskalkyle!$B$5,($J18*TiltakstyperKostnadskalkyle!K$5)/100,
IF($F18=TiltakstyperKostnadskalkyle!$B$6,($J18*TiltakstyperKostnadskalkyle!K$6)/100,
IF($F18=TiltakstyperKostnadskalkyle!$B$7,($J18*TiltakstyperKostnadskalkyle!K$7)/100,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IF($F18=TiltakstyperKostnadskalkyle!$B$15,($J18*TiltakstyperKostnadskalkyle!K$15)/100,
IF($F18=TiltakstyperKostnadskalkyle!$B$16,($J18*TiltakstyperKostnadskalkyle!K$16)/100,
IF($F18=TiltakstyperKostnadskalkyle!$B$17,($J18*TiltakstyperKostnadskalkyle!K$17)/100,
IF($F18=TiltakstyperKostnadskalkyle!$B$18,($J18*TiltakstyperKostnadskalkyle!K$18)/100,
"0"))))))))))))))</f>
        <v>70065</v>
      </c>
      <c r="S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IF($F18=TiltakstyperKostnadskalkyle!$B$16,($J18*TiltakstyperKostnadskalkyle!M$16)/100,
IF($F18=TiltakstyperKostnadskalkyle!$B$17,($J18*TiltakstyperKostnadskalkyle!M$17)/100,
IF($F18=TiltakstyperKostnadskalkyle!$B$18,($J18*TiltakstyperKostnadskalkyle!M$18)/100,
"0"))))))))))))))</f>
        <v>0</v>
      </c>
      <c r="T18" s="18">
        <f>IF($F18=TiltakstyperKostnadskalkyle!$B$5,($J18*TiltakstyperKostnadskalkyle!N$5)/100,
IF($F18=TiltakstyperKostnadskalkyle!$B$6,($J18*TiltakstyperKostnadskalkyle!N$6)/100,
IF($F18=TiltakstyperKostnadskalkyle!$B$7,($J18*TiltakstyperKostnadskalkyle!N$7)/100,
IF($F18=TiltakstyperKostnadskalkyle!$B$8,($J18*TiltakstyperKostnadskalkyle!N$8)/100,
IF($F18=TiltakstyperKostnadskalkyle!$B$9,($J18*TiltakstyperKostnadskalkyle!N$9)/100,
IF($F18=TiltakstyperKostnadskalkyle!$B$10,($J18*TiltakstyperKostnadskalkyle!N$10)/100,
IF($F18=TiltakstyperKostnadskalkyle!$B$11,($J18*TiltakstyperKostnadskalkyle!N$11)/100,
IF($F18=TiltakstyperKostnadskalkyle!$B$12,($J18*TiltakstyperKostnadskalkyle!N$12)/100,
IF($F18=TiltakstyperKostnadskalkyle!$B$13,($J18*TiltakstyperKostnadskalkyle!N$13)/100,
IF($F18=TiltakstyperKostnadskalkyle!$B$14,($J18*TiltakstyperKostnadskalkyle!N$14)/100,
IF($F18=TiltakstyperKostnadskalkyle!$B$15,($J18*TiltakstyperKostnadskalkyle!N$15)/100,
IF($F18=TiltakstyperKostnadskalkyle!$B$16,($J18*TiltakstyperKostnadskalkyle!N$16)/100,
IF($F18=TiltakstyperKostnadskalkyle!$B$17,($J18*TiltakstyperKostnadskalkyle!N$17)/100,
IF($F18=TiltakstyperKostnadskalkyle!$B$18,($J18*TiltakstyperKostnadskalkyle!N$18)/100,
"0"))))))))))))))</f>
        <v>0</v>
      </c>
      <c r="U18" s="18">
        <f>IF($F18=TiltakstyperKostnadskalkyle!$B$5,($J18*TiltakstyperKostnadskalkyle!O$5)/100,
IF($F18=TiltakstyperKostnadskalkyle!$B$6,($J18*TiltakstyperKostnadskalkyle!O$6)/100,
IF($F18=TiltakstyperKostnadskalkyle!$B$7,($J18*TiltakstyperKostnadskalkyle!O$7)/100,
IF($F18=TiltakstyperKostnadskalkyle!$B$8,($J18*TiltakstyperKostnadskalkyle!O$8)/100,
IF($F18=TiltakstyperKostnadskalkyle!$B$9,($J18*TiltakstyperKostnadskalkyle!O$9)/100,
IF($F18=TiltakstyperKostnadskalkyle!$B$10,($J18*TiltakstyperKostnadskalkyle!O$10)/100,
IF($F18=TiltakstyperKostnadskalkyle!$B$11,($J18*TiltakstyperKostnadskalkyle!O$11)/100,
IF($F18=TiltakstyperKostnadskalkyle!$B$12,($J18*TiltakstyperKostnadskalkyle!O$12)/100,
IF($F18=TiltakstyperKostnadskalkyle!$B$13,($J18*TiltakstyperKostnadskalkyle!O$13)/100,
IF($F18=TiltakstyperKostnadskalkyle!$B$14,($J18*TiltakstyperKostnadskalkyle!O$14)/100,
IF($F18=TiltakstyperKostnadskalkyle!$B$15,($J18*TiltakstyperKostnadskalkyle!O$15)/100,
IF($F18=TiltakstyperKostnadskalkyle!$B$16,($J18*TiltakstyperKostnadskalkyle!O$16)/100,
IF($F18=TiltakstyperKostnadskalkyle!$B$17,($J18*TiltakstyperKostnadskalkyle!O$17)/100,
IF($F18=TiltakstyperKostnadskalkyle!$B$18,($J18*TiltakstyperKostnadskalkyle!O$18)/100,
"0"))))))))))))))</f>
        <v>0</v>
      </c>
      <c r="V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IF($F18=TiltakstyperKostnadskalkyle!$B$16,($J18*TiltakstyperKostnadskalkyle!P$16)/100,
IF($F18=TiltakstyperKostnadskalkyle!$B$17,($J18*TiltakstyperKostnadskalkyle!P$17)/100,
IF($F18=TiltakstyperKostnadskalkyle!$B$18,($J18*TiltakstyperKostnadskalkyle!P$18)/100,
"0"))))))))))))))</f>
        <v>0</v>
      </c>
      <c r="W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IF($F18=TiltakstyperKostnadskalkyle!$B$16,($J18*TiltakstyperKostnadskalkyle!P$16)/100,
IF($F18=TiltakstyperKostnadskalkyle!$B$17,($J18*TiltakstyperKostnadskalkyle!P$17)/100,
IF($F18=TiltakstyperKostnadskalkyle!$B$18,($J18*TiltakstyperKostnadskalkyle!P$18)/100,
"0"))))))))))))))</f>
        <v>0</v>
      </c>
    </row>
    <row r="19" spans="1:23" ht="18.75" hidden="1" customHeight="1" x14ac:dyDescent="0.3">
      <c r="A19" s="34"/>
      <c r="B19" s="35" t="s">
        <v>24</v>
      </c>
      <c r="C19" s="35" t="s">
        <v>47</v>
      </c>
      <c r="D19" s="35" t="s">
        <v>48</v>
      </c>
      <c r="E19" s="35" t="s">
        <v>49</v>
      </c>
      <c r="F19" s="35" t="s">
        <v>28</v>
      </c>
      <c r="G19" s="35">
        <v>2021</v>
      </c>
      <c r="H19" s="36">
        <v>238.47</v>
      </c>
      <c r="I19" s="37" t="s">
        <v>29</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305241.59999999998</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IF($F19=TiltakstyperKostnadskalkyle!$B$16,($J19*TiltakstyperKostnadskalkyle!D$16)/100,
IF($F19=TiltakstyperKostnadskalkyle!$B$17,($J19*TiltakstyperKostnadskalkyle!D$17)/100,
IF($F19=TiltakstyperKostnadskalkyle!$B$18,($J19*TiltakstyperKostnadskalkyle!D$18)/100,
"0"))))))))))))))</f>
        <v>4578.6239999999998</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IF($F19=TiltakstyperKostnadskalkyle!$B$16,($J19*TiltakstyperKostnadskalkyle!E$16)/100,
IF($F19=TiltakstyperKostnadskalkyle!$B$17,($J19*TiltakstyperKostnadskalkyle!E$17)/100,
IF($F19=TiltakstyperKostnadskalkyle!$B$18,($J19*TiltakstyperKostnadskalkyle!E$18)/100,
"0"))))))))))))))</f>
        <v>9157.2479999999996</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IF($F19=TiltakstyperKostnadskalkyle!$B$16,($J19*TiltakstyperKostnadskalkyle!F$16)/100,
IF($F19=TiltakstyperKostnadskalkyle!$B$17,($J19*TiltakstyperKostnadskalkyle!F$17)/100,
IF($F19=TiltakstyperKostnadskalkyle!$B$18,($J19*TiltakstyperKostnadskalkyle!F$18)/100,
"0"))))))))))))))</f>
        <v>61048.32</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IF($F19=TiltakstyperKostnadskalkyle!$B$16,($J19*TiltakstyperKostnadskalkyle!G$16)/100,
IF($F19=TiltakstyperKostnadskalkyle!$B$17,($J19*TiltakstyperKostnadskalkyle!G$17)/100,
IF($F19=TiltakstyperKostnadskalkyle!$B$18,($J19*TiltakstyperKostnadskalkyle!G$18)/100,
"0"))))))))))))))</f>
        <v>33576.575999999994</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IF($F19=TiltakstyperKostnadskalkyle!$B$16,($J19*TiltakstyperKostnadskalkyle!H$16)/100,
IF($F19=TiltakstyperKostnadskalkyle!$B$17,($J19*TiltakstyperKostnadskalkyle!H$17)/100,
IF($F19=TiltakstyperKostnadskalkyle!$B$18,($J19*TiltakstyperKostnadskalkyle!H$18)/100,
"0"))))))))))))))</f>
        <v>9157.2479999999996</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IF($F19=TiltakstyperKostnadskalkyle!$B$16,($J19*TiltakstyperKostnadskalkyle!I$16)/100,
IF($F19=TiltakstyperKostnadskalkyle!$B$17,($J19*TiltakstyperKostnadskalkyle!I$17)/100,
IF($F19=TiltakstyperKostnadskalkyle!$B$18,($J19*TiltakstyperKostnadskalkyle!I$18)/100,
"0"))))))))))))))</f>
        <v>183144.95999999999</v>
      </c>
      <c r="Q19" s="18">
        <f>IF($F19=TiltakstyperKostnadskalkyle!$B$5,($J19*TiltakstyperKostnadskalkyle!J$5)/100,
IF($F19=TiltakstyperKostnadskalkyle!$B$6,($J19*TiltakstyperKostnadskalkyle!J$6)/100,
IF($F19=TiltakstyperKostnadskalkyle!$B$7,($J19*TiltakstyperKostnadskalkyle!J$7)/100,
IF($F19=TiltakstyperKostnadskalkyle!$B$8,($J19*TiltakstyperKostnadskalkyle!J$8)/100,
IF($F19=TiltakstyperKostnadskalkyle!$B$9,($J19*TiltakstyperKostnadskalkyle!J$9)/100,
IF($F19=TiltakstyperKostnadskalkyle!$B$10,($J19*TiltakstyperKostnadskalkyle!J$10)/100,
IF($F19=TiltakstyperKostnadskalkyle!$B$11,($J19*TiltakstyperKostnadskalkyle!J$11)/100,
IF($F19=TiltakstyperKostnadskalkyle!$B$12,($J19*TiltakstyperKostnadskalkyle!J$12)/100,
IF($F19=TiltakstyperKostnadskalkyle!$B$13,($J19*TiltakstyperKostnadskalkyle!J$13)/100,
IF($F19=TiltakstyperKostnadskalkyle!$B$14,($J19*TiltakstyperKostnadskalkyle!J$14)/100,
IF($F19=TiltakstyperKostnadskalkyle!$B$15,($J19*TiltakstyperKostnadskalkyle!J$15)/100,
IF($F19=TiltakstyperKostnadskalkyle!$B$16,($J19*TiltakstyperKostnadskalkyle!J$16)/100,
IF($F19=TiltakstyperKostnadskalkyle!$B$17,($J19*TiltakstyperKostnadskalkyle!J$17)/100,
IF($F19=TiltakstyperKostnadskalkyle!$B$18,($J19*TiltakstyperKostnadskalkyle!J$18)/100,
"0"))))))))))))))</f>
        <v>0</v>
      </c>
      <c r="R19" s="18">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IF($F19=TiltakstyperKostnadskalkyle!$B$18,($J19*TiltakstyperKostnadskalkyle!K$18)/100,
"0"))))))))))))))</f>
        <v>4578.6239999999998</v>
      </c>
      <c r="S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IF($F19=TiltakstyperKostnadskalkyle!$B$18,($J19*TiltakstyperKostnadskalkyle!M$18)/100,
"0"))))))))))))))</f>
        <v>0</v>
      </c>
      <c r="T19" s="18">
        <f>IF($F19=TiltakstyperKostnadskalkyle!$B$5,($J19*TiltakstyperKostnadskalkyle!N$5)/100,
IF($F19=TiltakstyperKostnadskalkyle!$B$6,($J19*TiltakstyperKostnadskalkyle!N$6)/100,
IF($F19=TiltakstyperKostnadskalkyle!$B$7,($J19*TiltakstyperKostnadskalkyle!N$7)/100,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IF($F19=TiltakstyperKostnadskalkyle!$B$15,($J19*TiltakstyperKostnadskalkyle!N$15)/100,
IF($F19=TiltakstyperKostnadskalkyle!$B$16,($J19*TiltakstyperKostnadskalkyle!N$16)/100,
IF($F19=TiltakstyperKostnadskalkyle!$B$17,($J19*TiltakstyperKostnadskalkyle!N$17)/100,
IF($F19=TiltakstyperKostnadskalkyle!$B$18,($J19*TiltakstyperKostnadskalkyle!N$18)/100,
"0"))))))))))))))</f>
        <v>0</v>
      </c>
      <c r="U19" s="18">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IF($F19=TiltakstyperKostnadskalkyle!$B$18,($J19*TiltakstyperKostnadskalkyle!O$18)/100,
"0"))))))))))))))</f>
        <v>0</v>
      </c>
      <c r="V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"0"))))))))))))))</f>
        <v>0</v>
      </c>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"0"))))))))))))))</f>
        <v>0</v>
      </c>
    </row>
    <row r="20" spans="1:23" ht="18.75" hidden="1" customHeight="1" x14ac:dyDescent="0.3">
      <c r="A20" s="34"/>
      <c r="B20" s="35" t="s">
        <v>24</v>
      </c>
      <c r="C20" s="35" t="s">
        <v>47</v>
      </c>
      <c r="D20" s="35" t="s">
        <v>48</v>
      </c>
      <c r="E20" s="35" t="s">
        <v>50</v>
      </c>
      <c r="F20" s="35" t="s">
        <v>28</v>
      </c>
      <c r="G20" s="35">
        <v>2021</v>
      </c>
      <c r="H20" s="36">
        <v>97.57</v>
      </c>
      <c r="I20" s="37" t="s">
        <v>29</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124889.59999999999</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IF($F20=TiltakstyperKostnadskalkyle!$B$16,($J20*TiltakstyperKostnadskalkyle!D$16)/100,
IF($F20=TiltakstyperKostnadskalkyle!$B$17,($J20*TiltakstyperKostnadskalkyle!D$17)/100,
IF($F20=TiltakstyperKostnadskalkyle!$B$18,($J20*TiltakstyperKostnadskalkyle!D$18)/100,
"0"))))))))))))))</f>
        <v>1873.3440000000001</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IF($F20=TiltakstyperKostnadskalkyle!$B$16,($J20*TiltakstyperKostnadskalkyle!E$16)/100,
IF($F20=TiltakstyperKostnadskalkyle!$B$17,($J20*TiltakstyperKostnadskalkyle!E$17)/100,
IF($F20=TiltakstyperKostnadskalkyle!$B$18,($J20*TiltakstyperKostnadskalkyle!E$18)/100,
"0"))))))))))))))</f>
        <v>3746.6880000000001</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IF($F20=TiltakstyperKostnadskalkyle!$B$16,($J20*TiltakstyperKostnadskalkyle!F$16)/100,
IF($F20=TiltakstyperKostnadskalkyle!$B$17,($J20*TiltakstyperKostnadskalkyle!F$17)/100,
IF($F20=TiltakstyperKostnadskalkyle!$B$18,($J20*TiltakstyperKostnadskalkyle!F$18)/100,
"0"))))))))))))))</f>
        <v>24977.919999999998</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IF($F20=TiltakstyperKostnadskalkyle!$B$16,($J20*TiltakstyperKostnadskalkyle!G$16)/100,
IF($F20=TiltakstyperKostnadskalkyle!$B$17,($J20*TiltakstyperKostnadskalkyle!G$17)/100,
IF($F20=TiltakstyperKostnadskalkyle!$B$18,($J20*TiltakstyperKostnadskalkyle!G$18)/100,
"0"))))))))))))))</f>
        <v>13737.855999999998</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IF($F20=TiltakstyperKostnadskalkyle!$B$16,($J20*TiltakstyperKostnadskalkyle!H$16)/100,
IF($F20=TiltakstyperKostnadskalkyle!$B$17,($J20*TiltakstyperKostnadskalkyle!H$17)/100,
IF($F20=TiltakstyperKostnadskalkyle!$B$18,($J20*TiltakstyperKostnadskalkyle!H$18)/100,
"0"))))))))))))))</f>
        <v>3746.6880000000001</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IF($F20=TiltakstyperKostnadskalkyle!$B$16,($J20*TiltakstyperKostnadskalkyle!I$16)/100,
IF($F20=TiltakstyperKostnadskalkyle!$B$17,($J20*TiltakstyperKostnadskalkyle!I$17)/100,
IF($F20=TiltakstyperKostnadskalkyle!$B$18,($J20*TiltakstyperKostnadskalkyle!I$18)/100,
"0"))))))))))))))</f>
        <v>74933.759999999995</v>
      </c>
      <c r="Q20" s="18">
        <f>IF($F20=TiltakstyperKostnadskalkyle!$B$5,($J20*TiltakstyperKostnadskalkyle!J$5)/100,
IF($F20=TiltakstyperKostnadskalkyle!$B$6,($J20*TiltakstyperKostnadskalkyle!J$6)/100,
IF($F20=TiltakstyperKostnadskalkyle!$B$7,($J20*TiltakstyperKostnadskalkyle!J$7)/100,
IF($F20=TiltakstyperKostnadskalkyle!$B$8,($J20*TiltakstyperKostnadskalkyle!J$8)/100,
IF($F20=TiltakstyperKostnadskalkyle!$B$9,($J20*TiltakstyperKostnadskalkyle!J$9)/100,
IF($F20=TiltakstyperKostnadskalkyle!$B$10,($J20*TiltakstyperKostnadskalkyle!J$10)/100,
IF($F20=TiltakstyperKostnadskalkyle!$B$11,($J20*TiltakstyperKostnadskalkyle!J$11)/100,
IF($F20=TiltakstyperKostnadskalkyle!$B$12,($J20*TiltakstyperKostnadskalkyle!J$12)/100,
IF($F20=TiltakstyperKostnadskalkyle!$B$13,($J20*TiltakstyperKostnadskalkyle!J$13)/100,
IF($F20=TiltakstyperKostnadskalkyle!$B$14,($J20*TiltakstyperKostnadskalkyle!J$14)/100,
IF($F20=TiltakstyperKostnadskalkyle!$B$15,($J20*TiltakstyperKostnadskalkyle!J$15)/100,
IF($F20=TiltakstyperKostnadskalkyle!$B$16,($J20*TiltakstyperKostnadskalkyle!J$16)/100,
IF($F20=TiltakstyperKostnadskalkyle!$B$17,($J20*TiltakstyperKostnadskalkyle!J$17)/100,
IF($F20=TiltakstyperKostnadskalkyle!$B$18,($J20*TiltakstyperKostnadskalkyle!J$18)/100,
"0"))))))))))))))</f>
        <v>0</v>
      </c>
      <c r="R20" s="18">
        <f>IF($F20=TiltakstyperKostnadskalkyle!$B$5,($J20*TiltakstyperKostnadskalkyle!K$5)/100,
IF($F20=TiltakstyperKostnadskalkyle!$B$6,($J20*TiltakstyperKostnadskalkyle!K$6)/100,
IF($F20=TiltakstyperKostnadskalkyle!$B$7,($J20*TiltakstyperKostnadskalkyle!K$7)/100,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IF($F20=TiltakstyperKostnadskalkyle!$B$15,($J20*TiltakstyperKostnadskalkyle!K$15)/100,
IF($F20=TiltakstyperKostnadskalkyle!$B$16,($J20*TiltakstyperKostnadskalkyle!K$16)/100,
IF($F20=TiltakstyperKostnadskalkyle!$B$17,($J20*TiltakstyperKostnadskalkyle!K$17)/100,
IF($F20=TiltakstyperKostnadskalkyle!$B$18,($J20*TiltakstyperKostnadskalkyle!K$18)/100,
"0"))))))))))))))</f>
        <v>1873.3440000000001</v>
      </c>
      <c r="S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IF($F20=TiltakstyperKostnadskalkyle!$B$16,($J20*TiltakstyperKostnadskalkyle!M$16)/100,
IF($F20=TiltakstyperKostnadskalkyle!$B$17,($J20*TiltakstyperKostnadskalkyle!M$17)/100,
IF($F20=TiltakstyperKostnadskalkyle!$B$18,($J20*TiltakstyperKostnadskalkyle!M$18)/100,
"0"))))))))))))))</f>
        <v>0</v>
      </c>
      <c r="T20" s="18">
        <f>IF($F20=TiltakstyperKostnadskalkyle!$B$5,($J20*TiltakstyperKostnadskalkyle!N$5)/100,
IF($F20=TiltakstyperKostnadskalkyle!$B$6,($J20*TiltakstyperKostnadskalkyle!N$6)/100,
IF($F20=TiltakstyperKostnadskalkyle!$B$7,($J20*TiltakstyperKostnadskalkyle!N$7)/100,
IF($F20=TiltakstyperKostnadskalkyle!$B$8,($J20*TiltakstyperKostnadskalkyle!N$8)/100,
IF($F20=TiltakstyperKostnadskalkyle!$B$9,($J20*TiltakstyperKostnadskalkyle!N$9)/100,
IF($F20=TiltakstyperKostnadskalkyle!$B$10,($J20*TiltakstyperKostnadskalkyle!N$10)/100,
IF($F20=TiltakstyperKostnadskalkyle!$B$11,($J20*TiltakstyperKostnadskalkyle!N$11)/100,
IF($F20=TiltakstyperKostnadskalkyle!$B$12,($J20*TiltakstyperKostnadskalkyle!N$12)/100,
IF($F20=TiltakstyperKostnadskalkyle!$B$13,($J20*TiltakstyperKostnadskalkyle!N$13)/100,
IF($F20=TiltakstyperKostnadskalkyle!$B$14,($J20*TiltakstyperKostnadskalkyle!N$14)/100,
IF($F20=TiltakstyperKostnadskalkyle!$B$15,($J20*TiltakstyperKostnadskalkyle!N$15)/100,
IF($F20=TiltakstyperKostnadskalkyle!$B$16,($J20*TiltakstyperKostnadskalkyle!N$16)/100,
IF($F20=TiltakstyperKostnadskalkyle!$B$17,($J20*TiltakstyperKostnadskalkyle!N$17)/100,
IF($F20=TiltakstyperKostnadskalkyle!$B$18,($J20*TiltakstyperKostnadskalkyle!N$18)/100,
"0"))))))))))))))</f>
        <v>0</v>
      </c>
      <c r="U20" s="18">
        <f>IF($F20=TiltakstyperKostnadskalkyle!$B$5,($J20*TiltakstyperKostnadskalkyle!O$5)/100,
IF($F20=TiltakstyperKostnadskalkyle!$B$6,($J20*TiltakstyperKostnadskalkyle!O$6)/100,
IF($F20=TiltakstyperKostnadskalkyle!$B$7,($J20*TiltakstyperKostnadskalkyle!O$7)/100,
IF($F20=TiltakstyperKostnadskalkyle!$B$8,($J20*TiltakstyperKostnadskalkyle!O$8)/100,
IF($F20=TiltakstyperKostnadskalkyle!$B$9,($J20*TiltakstyperKostnadskalkyle!O$9)/100,
IF($F20=TiltakstyperKostnadskalkyle!$B$10,($J20*TiltakstyperKostnadskalkyle!O$10)/100,
IF($F20=TiltakstyperKostnadskalkyle!$B$11,($J20*TiltakstyperKostnadskalkyle!O$11)/100,
IF($F20=TiltakstyperKostnadskalkyle!$B$12,($J20*TiltakstyperKostnadskalkyle!O$12)/100,
IF($F20=TiltakstyperKostnadskalkyle!$B$13,($J20*TiltakstyperKostnadskalkyle!O$13)/100,
IF($F20=TiltakstyperKostnadskalkyle!$B$14,($J20*TiltakstyperKostnadskalkyle!O$14)/100,
IF($F20=TiltakstyperKostnadskalkyle!$B$15,($J20*TiltakstyperKostnadskalkyle!O$15)/100,
IF($F20=TiltakstyperKostnadskalkyle!$B$16,($J20*TiltakstyperKostnadskalkyle!O$16)/100,
IF($F20=TiltakstyperKostnadskalkyle!$B$17,($J20*TiltakstyperKostnadskalkyle!O$17)/100,
IF($F20=TiltakstyperKostnadskalkyle!$B$18,($J20*TiltakstyperKostnadskalkyle!O$18)/100,
"0"))))))))))))))</f>
        <v>0</v>
      </c>
      <c r="V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IF($F20=TiltakstyperKostnadskalkyle!$B$16,($J20*TiltakstyperKostnadskalkyle!P$16)/100,
IF($F20=TiltakstyperKostnadskalkyle!$B$17,($J20*TiltakstyperKostnadskalkyle!P$17)/100,
IF($F20=TiltakstyperKostnadskalkyle!$B$18,($J20*TiltakstyperKostnadskalkyle!P$18)/100,
"0"))))))))))))))</f>
        <v>0</v>
      </c>
      <c r="W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IF($F20=TiltakstyperKostnadskalkyle!$B$16,($J20*TiltakstyperKostnadskalkyle!P$16)/100,
IF($F20=TiltakstyperKostnadskalkyle!$B$17,($J20*TiltakstyperKostnadskalkyle!P$17)/100,
IF($F20=TiltakstyperKostnadskalkyle!$B$18,($J20*TiltakstyperKostnadskalkyle!P$18)/100,
"0"))))))))))))))</f>
        <v>0</v>
      </c>
    </row>
    <row r="21" spans="1:23" ht="18.75" hidden="1" customHeight="1" x14ac:dyDescent="0.25">
      <c r="A21" s="34"/>
      <c r="B21" s="35" t="s">
        <v>24</v>
      </c>
      <c r="C21" s="35" t="s">
        <v>51</v>
      </c>
      <c r="D21" s="35" t="s">
        <v>52</v>
      </c>
      <c r="E21" s="35" t="s">
        <v>53</v>
      </c>
      <c r="F21" s="35" t="s">
        <v>40</v>
      </c>
      <c r="G21" s="35">
        <v>2022</v>
      </c>
      <c r="H21" s="35">
        <v>20.3</v>
      </c>
      <c r="I21" s="35" t="s">
        <v>29</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IF(F21=TiltakstyperKostnadskalkyle!$B$16,TiltakstyperKostnadskalkyle!$R$16*Handlingsplan!H21,
IF(F21=TiltakstyperKostnadskalkyle!$B$17,TiltakstyperKostnadskalkyle!$R$17*Handlingsplan!H21,
IF(F21=TiltakstyperKostnadskalkyle!$B$18,TiltakstyperKostnadskalkyle!$R$18*Handlingsplan!H21,
0))))))))))))))</f>
        <v>446600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IF($F21=TiltakstyperKostnadskalkyle!$B$16,($J21*TiltakstyperKostnadskalkyle!D$16)/100,
IF($F21=TiltakstyperKostnadskalkyle!$B$17,($J21*TiltakstyperKostnadskalkyle!D$17)/100,
IF($F21=TiltakstyperKostnadskalkyle!$B$18,($J21*TiltakstyperKostnadskalkyle!D$18)/100,
"0"))))))))))))))</f>
        <v>26796</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IF($F21=TiltakstyperKostnadskalkyle!$B$16,($J21*TiltakstyperKostnadskalkyle!E$16)/100,
IF($F21=TiltakstyperKostnadskalkyle!$B$17,($J21*TiltakstyperKostnadskalkyle!E$17)/100,
IF($F21=TiltakstyperKostnadskalkyle!$B$18,($J21*TiltakstyperKostnadskalkyle!E$18)/100,
"0"))))))))))))))</f>
        <v>53592</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IF($F21=TiltakstyperKostnadskalkyle!$B$16,($J21*TiltakstyperKostnadskalkyle!F$16)/100,
IF($F21=TiltakstyperKostnadskalkyle!$B$17,($J21*TiltakstyperKostnadskalkyle!F$17)/100,
IF($F21=TiltakstyperKostnadskalkyle!$B$18,($J21*TiltakstyperKostnadskalkyle!F$18)/100,
"0"))))))))))))))</f>
        <v>245630</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IF($F21=TiltakstyperKostnadskalkyle!$B$16,($J21*TiltakstyperKostnadskalkyle!G$16)/100,
IF($F21=TiltakstyperKostnadskalkyle!$B$17,($J21*TiltakstyperKostnadskalkyle!G$17)/100,
IF($F21=TiltakstyperKostnadskalkyle!$B$18,($J21*TiltakstyperKostnadskalkyle!G$18)/100,
"0"))))))))))))))</f>
        <v>35728</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IF($F21=TiltakstyperKostnadskalkyle!$B$16,($J21*TiltakstyperKostnadskalkyle!H$16)/100,
IF($F21=TiltakstyperKostnadskalkyle!$B$17,($J21*TiltakstyperKostnadskalkyle!H$17)/100,
IF($F21=TiltakstyperKostnadskalkyle!$B$18,($J21*TiltakstyperKostnadskalkyle!H$18)/100,
"0"))))))))))))))</f>
        <v>53592</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IF($F21=TiltakstyperKostnadskalkyle!$B$16,($J21*TiltakstyperKostnadskalkyle!I$16)/100,
IF($F21=TiltakstyperKostnadskalkyle!$B$17,($J21*TiltakstyperKostnadskalkyle!I$17)/100,
IF($F21=TiltakstyperKostnadskalkyle!$B$18,($J21*TiltakstyperKostnadskalkyle!I$18)/100,
"0"))))))))))))))</f>
        <v>4466</v>
      </c>
      <c r="Q21" s="18">
        <f>IF($F21=TiltakstyperKostnadskalkyle!$B$5,($J21*TiltakstyperKostnadskalkyle!J$5)/100,
IF($F21=TiltakstyperKostnadskalkyle!$B$6,($J21*TiltakstyperKostnadskalkyle!J$6)/100,
IF($F21=TiltakstyperKostnadskalkyle!$B$7,($J21*TiltakstyperKostnadskalkyle!J$7)/100,
IF($F21=TiltakstyperKostnadskalkyle!$B$8,($J21*TiltakstyperKostnadskalkyle!J$8)/100,
IF($F21=TiltakstyperKostnadskalkyle!$B$9,($J21*TiltakstyperKostnadskalkyle!J$9)/100,
IF($F21=TiltakstyperKostnadskalkyle!$B$10,($J21*TiltakstyperKostnadskalkyle!J$10)/100,
IF($F21=TiltakstyperKostnadskalkyle!$B$11,($J21*TiltakstyperKostnadskalkyle!J$11)/100,
IF($F21=TiltakstyperKostnadskalkyle!$B$12,($J21*TiltakstyperKostnadskalkyle!J$12)/100,
IF($F21=TiltakstyperKostnadskalkyle!$B$13,($J21*TiltakstyperKostnadskalkyle!J$13)/100,
IF($F21=TiltakstyperKostnadskalkyle!$B$14,($J21*TiltakstyperKostnadskalkyle!J$14)/100,
IF($F21=TiltakstyperKostnadskalkyle!$B$15,($J21*TiltakstyperKostnadskalkyle!J$15)/100,
IF($F21=TiltakstyperKostnadskalkyle!$B$16,($J21*TiltakstyperKostnadskalkyle!J$16)/100,
IF($F21=TiltakstyperKostnadskalkyle!$B$17,($J21*TiltakstyperKostnadskalkyle!J$17)/100,
IF($F21=TiltakstyperKostnadskalkyle!$B$18,($J21*TiltakstyperKostnadskalkyle!J$18)/100,
"0"))))))))))))))</f>
        <v>0</v>
      </c>
      <c r="R21" s="18">
        <f>IF($F21=TiltakstyperKostnadskalkyle!$B$5,($J21*TiltakstyperKostnadskalkyle!K$5)/100,
IF($F21=TiltakstyperKostnadskalkyle!$B$6,($J21*TiltakstyperKostnadskalkyle!K$6)/100,
IF($F21=TiltakstyperKostnadskalkyle!$B$7,($J21*TiltakstyperKostnadskalkyle!K$7)/100,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IF($F21=TiltakstyperKostnadskalkyle!$B$15,($J21*TiltakstyperKostnadskalkyle!K$15)/100,
IF($F21=TiltakstyperKostnadskalkyle!$B$16,($J21*TiltakstyperKostnadskalkyle!K$16)/100,
IF($F21=TiltakstyperKostnadskalkyle!$B$17,($J21*TiltakstyperKostnadskalkyle!K$17)/100,
IF($F21=TiltakstyperKostnadskalkyle!$B$18,($J21*TiltakstyperKostnadskalkyle!K$18)/100,
"0"))))))))))))))</f>
        <v>26796</v>
      </c>
      <c r="S21" s="18">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IF($F21=TiltakstyperKostnadskalkyle!$B$16,($J21*TiltakstyperKostnadskalkyle!M$16)/100,
IF($F21=TiltakstyperKostnadskalkyle!$B$17,($J21*TiltakstyperKostnadskalkyle!M$17)/100,
IF($F21=TiltakstyperKostnadskalkyle!$B$18,($J21*TiltakstyperKostnadskalkyle!M$18)/100,
"0"))))))))))))))</f>
        <v>0</v>
      </c>
      <c r="T21" s="18">
        <f>IF($F21=TiltakstyperKostnadskalkyle!$B$5,($J21*TiltakstyperKostnadskalkyle!N$5)/100,
IF($F21=TiltakstyperKostnadskalkyle!$B$6,($J21*TiltakstyperKostnadskalkyle!N$6)/100,
IF($F21=TiltakstyperKostnadskalkyle!$B$7,($J21*TiltakstyperKostnadskalkyle!N$7)/100,
IF($F21=TiltakstyperKostnadskalkyle!$B$8,($J21*TiltakstyperKostnadskalkyle!N$8)/100,
IF($F21=TiltakstyperKostnadskalkyle!$B$9,($J21*TiltakstyperKostnadskalkyle!N$9)/100,
IF($F21=TiltakstyperKostnadskalkyle!$B$10,($J21*TiltakstyperKostnadskalkyle!N$10)/100,
IF($F21=TiltakstyperKostnadskalkyle!$B$11,($J21*TiltakstyperKostnadskalkyle!N$11)/100,
IF($F21=TiltakstyperKostnadskalkyle!$B$12,($J21*TiltakstyperKostnadskalkyle!N$12)/100,
IF($F21=TiltakstyperKostnadskalkyle!$B$13,($J21*TiltakstyperKostnadskalkyle!N$13)/100,
IF($F21=TiltakstyperKostnadskalkyle!$B$14,($J21*TiltakstyperKostnadskalkyle!N$14)/100,
IF($F21=TiltakstyperKostnadskalkyle!$B$15,($J21*TiltakstyperKostnadskalkyle!N$15)/100,
IF($F21=TiltakstyperKostnadskalkyle!$B$16,($J21*TiltakstyperKostnadskalkyle!N$16)/100,
IF($F21=TiltakstyperKostnadskalkyle!$B$17,($J21*TiltakstyperKostnadskalkyle!N$17)/100,
IF($F21=TiltakstyperKostnadskalkyle!$B$18,($J21*TiltakstyperKostnadskalkyle!N$18)/100,
"0"))))))))))))))</f>
        <v>0</v>
      </c>
      <c r="U21" s="18">
        <f>IF($F21=TiltakstyperKostnadskalkyle!$B$5,($J21*TiltakstyperKostnadskalkyle!O$5)/100,
IF($F21=TiltakstyperKostnadskalkyle!$B$6,($J21*TiltakstyperKostnadskalkyle!O$6)/100,
IF($F21=TiltakstyperKostnadskalkyle!$B$7,($J21*TiltakstyperKostnadskalkyle!O$7)/100,
IF($F21=TiltakstyperKostnadskalkyle!$B$8,($J21*TiltakstyperKostnadskalkyle!O$8)/100,
IF($F21=TiltakstyperKostnadskalkyle!$B$9,($J21*TiltakstyperKostnadskalkyle!O$9)/100,
IF($F21=TiltakstyperKostnadskalkyle!$B$10,($J21*TiltakstyperKostnadskalkyle!O$10)/100,
IF($F21=TiltakstyperKostnadskalkyle!$B$11,($J21*TiltakstyperKostnadskalkyle!O$11)/100,
IF($F21=TiltakstyperKostnadskalkyle!$B$12,($J21*TiltakstyperKostnadskalkyle!O$12)/100,
IF($F21=TiltakstyperKostnadskalkyle!$B$13,($J21*TiltakstyperKostnadskalkyle!O$13)/100,
IF($F21=TiltakstyperKostnadskalkyle!$B$14,($J21*TiltakstyperKostnadskalkyle!O$14)/100,
IF($F21=TiltakstyperKostnadskalkyle!$B$15,($J21*TiltakstyperKostnadskalkyle!O$15)/100,
IF($F21=TiltakstyperKostnadskalkyle!$B$16,($J21*TiltakstyperKostnadskalkyle!O$16)/100,
IF($F21=TiltakstyperKostnadskalkyle!$B$17,($J21*TiltakstyperKostnadskalkyle!O$17)/100,
IF($F21=TiltakstyperKostnadskalkyle!$B$18,($J21*TiltakstyperKostnadskalkyle!O$18)/100,
"0"))))))))))))))</f>
        <v>0</v>
      </c>
      <c r="V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IF($F21=TiltakstyperKostnadskalkyle!$B$16,($J21*TiltakstyperKostnadskalkyle!P$16)/100,
IF($F21=TiltakstyperKostnadskalkyle!$B$17,($J21*TiltakstyperKostnadskalkyle!P$17)/100,
IF($F21=TiltakstyperKostnadskalkyle!$B$18,($J21*TiltakstyperKostnadskalkyle!P$18)/100,
"0"))))))))))))))</f>
        <v>0</v>
      </c>
      <c r="W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IF($F21=TiltakstyperKostnadskalkyle!$B$16,($J21*TiltakstyperKostnadskalkyle!P$16)/100,
IF($F21=TiltakstyperKostnadskalkyle!$B$17,($J21*TiltakstyperKostnadskalkyle!P$17)/100,
IF($F21=TiltakstyperKostnadskalkyle!$B$18,($J21*TiltakstyperKostnadskalkyle!P$18)/100,
"0"))))))))))))))</f>
        <v>0</v>
      </c>
    </row>
    <row r="22" spans="1:23" ht="18.75" hidden="1" x14ac:dyDescent="0.25">
      <c r="A22" s="34"/>
      <c r="B22" s="35" t="s">
        <v>24</v>
      </c>
      <c r="C22" s="35" t="s">
        <v>37</v>
      </c>
      <c r="D22" s="35" t="s">
        <v>141</v>
      </c>
      <c r="E22" s="35" t="s">
        <v>39</v>
      </c>
      <c r="F22" s="35" t="s">
        <v>45</v>
      </c>
      <c r="G22" s="35">
        <v>2022</v>
      </c>
      <c r="H22" s="35">
        <v>100</v>
      </c>
      <c r="I22" s="35" t="s">
        <v>29</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1500000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IF($F22=TiltakstyperKostnadskalkyle!$B$16,($J22*TiltakstyperKostnadskalkyle!D$16)/100,
IF($F22=TiltakstyperKostnadskalkyle!$B$17,($J22*TiltakstyperKostnadskalkyle!D$17)/100,
IF($F22=TiltakstyperKostnadskalkyle!$B$18,($J22*TiltakstyperKostnadskalkyle!D$18)/100,
"0"))))))))))))))</f>
        <v>202500</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IF($F22=TiltakstyperKostnadskalkyle!$B$16,($J22*TiltakstyperKostnadskalkyle!E$16)/100,
IF($F22=TiltakstyperKostnadskalkyle!$B$17,($J22*TiltakstyperKostnadskalkyle!E$17)/100,
IF($F22=TiltakstyperKostnadskalkyle!$B$18,($J22*TiltakstyperKostnadskalkyle!E$18)/100,
"0"))))))))))))))</f>
        <v>105000</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IF($F22=TiltakstyperKostnadskalkyle!$B$16,($J22*TiltakstyperKostnadskalkyle!F$16)/100,
IF($F22=TiltakstyperKostnadskalkyle!$B$17,($J22*TiltakstyperKostnadskalkyle!F$17)/100,
IF($F22=TiltakstyperKostnadskalkyle!$B$18,($J22*TiltakstyperKostnadskalkyle!F$18)/100,
"0"))))))))))))))</f>
        <v>585000</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IF($F22=TiltakstyperKostnadskalkyle!$B$16,($J22*TiltakstyperKostnadskalkyle!G$16)/100,
IF($F22=TiltakstyperKostnadskalkyle!$B$17,($J22*TiltakstyperKostnadskalkyle!G$17)/100,
IF($F22=TiltakstyperKostnadskalkyle!$B$18,($J22*TiltakstyperKostnadskalkyle!G$18)/100,
"0"))))))))))))))</f>
        <v>240000</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IF($F22=TiltakstyperKostnadskalkyle!$B$16,($J22*TiltakstyperKostnadskalkyle!H$16)/100,
IF($F22=TiltakstyperKostnadskalkyle!$B$17,($J22*TiltakstyperKostnadskalkyle!H$17)/100,
IF($F22=TiltakstyperKostnadskalkyle!$B$18,($J22*TiltakstyperKostnadskalkyle!H$18)/100,
"0"))))))))))))))</f>
        <v>105000</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IF($F22=TiltakstyperKostnadskalkyle!$B$16,($J22*TiltakstyperKostnadskalkyle!I$16)/100,
IF($F22=TiltakstyperKostnadskalkyle!$B$17,($J22*TiltakstyperKostnadskalkyle!I$17)/100,
IF($F22=TiltakstyperKostnadskalkyle!$B$18,($J22*TiltakstyperKostnadskalkyle!I$18)/100,
"0"))))))))))))))</f>
        <v>60000</v>
      </c>
      <c r="Q22" s="18">
        <f>IF($F22=TiltakstyperKostnadskalkyle!$B$5,($J22*TiltakstyperKostnadskalkyle!J$5)/100,
IF($F22=TiltakstyperKostnadskalkyle!$B$6,($J22*TiltakstyperKostnadskalkyle!J$6)/100,
IF($F22=TiltakstyperKostnadskalkyle!$B$7,($J22*TiltakstyperKostnadskalkyle!J$7)/100,
IF($F22=TiltakstyperKostnadskalkyle!$B$8,($J22*TiltakstyperKostnadskalkyle!J$8)/100,
IF($F22=TiltakstyperKostnadskalkyle!$B$9,($J22*TiltakstyperKostnadskalkyle!J$9)/100,
IF($F22=TiltakstyperKostnadskalkyle!$B$10,($J22*TiltakstyperKostnadskalkyle!J$10)/100,
IF($F22=TiltakstyperKostnadskalkyle!$B$11,($J22*TiltakstyperKostnadskalkyle!J$11)/100,
IF($F22=TiltakstyperKostnadskalkyle!$B$12,($J22*TiltakstyperKostnadskalkyle!J$12)/100,
IF($F22=TiltakstyperKostnadskalkyle!$B$13,($J22*TiltakstyperKostnadskalkyle!J$13)/100,
IF($F22=TiltakstyperKostnadskalkyle!$B$14,($J22*TiltakstyperKostnadskalkyle!J$14)/100,
IF($F22=TiltakstyperKostnadskalkyle!$B$15,($J22*TiltakstyperKostnadskalkyle!J$15)/100,
IF($F22=TiltakstyperKostnadskalkyle!$B$16,($J22*TiltakstyperKostnadskalkyle!J$16)/100,
IF($F22=TiltakstyperKostnadskalkyle!$B$17,($J22*TiltakstyperKostnadskalkyle!J$17)/100,
IF($F22=TiltakstyperKostnadskalkyle!$B$18,($J22*TiltakstyperKostnadskalkyle!J$18)/100,
"0"))))))))))))))</f>
        <v>0</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IF($F22=TiltakstyperKostnadskalkyle!$B$16,($J22*TiltakstyperKostnadskalkyle!K$16)/100,
IF($F22=TiltakstyperKostnadskalkyle!$B$17,($J22*TiltakstyperKostnadskalkyle!K$17)/100,
IF($F22=TiltakstyperKostnadskalkyle!$B$18,($J22*TiltakstyperKostnadskalkyle!K$18)/100,
"0"))))))))))))))</f>
        <v>202500</v>
      </c>
      <c r="S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IF($F22=TiltakstyperKostnadskalkyle!$B$16,($J22*TiltakstyperKostnadskalkyle!M$16)/100,
IF($F22=TiltakstyperKostnadskalkyle!$B$17,($J22*TiltakstyperKostnadskalkyle!M$17)/100,
IF($F22=TiltakstyperKostnadskalkyle!$B$18,($J22*TiltakstyperKostnadskalkyle!M$18)/100,
"0"))))))))))))))</f>
        <v>0</v>
      </c>
      <c r="T22" s="18">
        <f>IF($F22=TiltakstyperKostnadskalkyle!$B$5,($J22*TiltakstyperKostnadskalkyle!N$5)/100,
IF($F22=TiltakstyperKostnadskalkyle!$B$6,($J22*TiltakstyperKostnadskalkyle!N$6)/100,
IF($F22=TiltakstyperKostnadskalkyle!$B$7,($J22*TiltakstyperKostnadskalkyle!N$7)/100,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IF($F22=TiltakstyperKostnadskalkyle!$B$15,($J22*TiltakstyperKostnadskalkyle!N$15)/100,
IF($F22=TiltakstyperKostnadskalkyle!$B$16,($J22*TiltakstyperKostnadskalkyle!N$16)/100,
IF($F22=TiltakstyperKostnadskalkyle!$B$17,($J22*TiltakstyperKostnadskalkyle!N$17)/100,
IF($F22=TiltakstyperKostnadskalkyle!$B$18,($J22*TiltakstyperKostnadskalkyle!N$18)/100,
"0"))))))))))))))</f>
        <v>0</v>
      </c>
      <c r="U22" s="18">
        <f>IF($F22=TiltakstyperKostnadskalkyle!$B$5,($J22*TiltakstyperKostnadskalkyle!O$5)/100,
IF($F22=TiltakstyperKostnadskalkyle!$B$6,($J22*TiltakstyperKostnadskalkyle!O$6)/100,
IF($F22=TiltakstyperKostnadskalkyle!$B$7,($J22*TiltakstyperKostnadskalkyle!O$7)/100,
IF($F22=TiltakstyperKostnadskalkyle!$B$8,($J22*TiltakstyperKostnadskalkyle!O$8)/100,
IF($F22=TiltakstyperKostnadskalkyle!$B$9,($J22*TiltakstyperKostnadskalkyle!O$9)/100,
IF($F22=TiltakstyperKostnadskalkyle!$B$10,($J22*TiltakstyperKostnadskalkyle!O$10)/100,
IF($F22=TiltakstyperKostnadskalkyle!$B$11,($J22*TiltakstyperKostnadskalkyle!O$11)/100,
IF($F22=TiltakstyperKostnadskalkyle!$B$12,($J22*TiltakstyperKostnadskalkyle!O$12)/100,
IF($F22=TiltakstyperKostnadskalkyle!$B$13,($J22*TiltakstyperKostnadskalkyle!O$13)/100,
IF($F22=TiltakstyperKostnadskalkyle!$B$14,($J22*TiltakstyperKostnadskalkyle!O$14)/100,
IF($F22=TiltakstyperKostnadskalkyle!$B$15,($J22*TiltakstyperKostnadskalkyle!O$15)/100,
IF($F22=TiltakstyperKostnadskalkyle!$B$16,($J22*TiltakstyperKostnadskalkyle!O$16)/100,
IF($F22=TiltakstyperKostnadskalkyle!$B$17,($J22*TiltakstyperKostnadskalkyle!O$17)/100,
IF($F22=TiltakstyperKostnadskalkyle!$B$18,($J22*TiltakstyperKostnadskalkyle!O$18)/100,
"0"))))))))))))))</f>
        <v>0</v>
      </c>
      <c r="V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"0"))))))))))))))</f>
        <v>0</v>
      </c>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"0"))))))))))))))</f>
        <v>0</v>
      </c>
    </row>
    <row r="23" spans="1:23" ht="18.75" hidden="1" x14ac:dyDescent="0.25">
      <c r="A23" s="34"/>
      <c r="B23" s="35" t="s">
        <v>24</v>
      </c>
      <c r="C23" s="35" t="s">
        <v>51</v>
      </c>
      <c r="D23" s="35" t="s">
        <v>52</v>
      </c>
      <c r="E23" s="35" t="s">
        <v>54</v>
      </c>
      <c r="F23" s="35" t="s">
        <v>42</v>
      </c>
      <c r="G23" s="35">
        <v>2022</v>
      </c>
      <c r="H23" s="35">
        <v>12.5</v>
      </c>
      <c r="I23" s="35" t="s">
        <v>29</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175000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IF($F23=TiltakstyperKostnadskalkyle!$B$16,($J23*TiltakstyperKostnadskalkyle!D$16)/100,
IF($F23=TiltakstyperKostnadskalkyle!$B$17,($J23*TiltakstyperKostnadskalkyle!D$17)/100,
IF($F23=TiltakstyperKostnadskalkyle!$B$18,($J23*TiltakstyperKostnadskalkyle!D$18)/100,
"0"))))))))))))))</f>
        <v>14000</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IF($F23=TiltakstyperKostnadskalkyle!$B$16,($J23*TiltakstyperKostnadskalkyle!E$16)/100,
IF($F23=TiltakstyperKostnadskalkyle!$B$17,($J23*TiltakstyperKostnadskalkyle!E$17)/100,
IF($F23=TiltakstyperKostnadskalkyle!$B$18,($J23*TiltakstyperKostnadskalkyle!E$18)/100,
"0"))))))))))))))</f>
        <v>14000</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IF($F23=TiltakstyperKostnadskalkyle!$B$16,($J23*TiltakstyperKostnadskalkyle!F$16)/100,
IF($F23=TiltakstyperKostnadskalkyle!$B$17,($J23*TiltakstyperKostnadskalkyle!F$17)/100,
IF($F23=TiltakstyperKostnadskalkyle!$B$18,($J23*TiltakstyperKostnadskalkyle!F$18)/100,
"0"))))))))))))))</f>
        <v>73500</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IF($F23=TiltakstyperKostnadskalkyle!$B$16,($J23*TiltakstyperKostnadskalkyle!G$16)/100,
IF($F23=TiltakstyperKostnadskalkyle!$B$17,($J23*TiltakstyperKostnadskalkyle!G$17)/100,
IF($F23=TiltakstyperKostnadskalkyle!$B$18,($J23*TiltakstyperKostnadskalkyle!G$18)/100,
"0"))))))))))))))</f>
        <v>36750</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IF($F23=TiltakstyperKostnadskalkyle!$B$16,($J23*TiltakstyperKostnadskalkyle!H$16)/100,
IF($F23=TiltakstyperKostnadskalkyle!$B$17,($J23*TiltakstyperKostnadskalkyle!H$17)/100,
IF($F23=TiltakstyperKostnadskalkyle!$B$18,($J23*TiltakstyperKostnadskalkyle!H$18)/100,
"0"))))))))))))))</f>
        <v>14000</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IF($F23=TiltakstyperKostnadskalkyle!$B$16,($J23*TiltakstyperKostnadskalkyle!I$16)/100,
IF($F23=TiltakstyperKostnadskalkyle!$B$17,($J23*TiltakstyperKostnadskalkyle!I$17)/100,
IF($F23=TiltakstyperKostnadskalkyle!$B$18,($J23*TiltakstyperKostnadskalkyle!I$18)/100,
"0"))))))))))))))</f>
        <v>8750</v>
      </c>
      <c r="Q23" s="18">
        <f>IF($F23=TiltakstyperKostnadskalkyle!$B$5,($J23*TiltakstyperKostnadskalkyle!J$5)/100,
IF($F23=TiltakstyperKostnadskalkyle!$B$6,($J23*TiltakstyperKostnadskalkyle!J$6)/100,
IF($F23=TiltakstyperKostnadskalkyle!$B$7,($J23*TiltakstyperKostnadskalkyle!J$7)/100,
IF($F23=TiltakstyperKostnadskalkyle!$B$8,($J23*TiltakstyperKostnadskalkyle!J$8)/100,
IF($F23=TiltakstyperKostnadskalkyle!$B$9,($J23*TiltakstyperKostnadskalkyle!J$9)/100,
IF($F23=TiltakstyperKostnadskalkyle!$B$10,($J23*TiltakstyperKostnadskalkyle!J$10)/100,
IF($F23=TiltakstyperKostnadskalkyle!$B$11,($J23*TiltakstyperKostnadskalkyle!J$11)/100,
IF($F23=TiltakstyperKostnadskalkyle!$B$12,($J23*TiltakstyperKostnadskalkyle!J$12)/100,
IF($F23=TiltakstyperKostnadskalkyle!$B$13,($J23*TiltakstyperKostnadskalkyle!J$13)/100,
IF($F23=TiltakstyperKostnadskalkyle!$B$14,($J23*TiltakstyperKostnadskalkyle!J$14)/100,
IF($F23=TiltakstyperKostnadskalkyle!$B$15,($J23*TiltakstyperKostnadskalkyle!J$15)/100,
IF($F23=TiltakstyperKostnadskalkyle!$B$16,($J23*TiltakstyperKostnadskalkyle!J$16)/100,
IF($F23=TiltakstyperKostnadskalkyle!$B$17,($J23*TiltakstyperKostnadskalkyle!J$17)/100,
IF($F23=TiltakstyperKostnadskalkyle!$B$18,($J23*TiltakstyperKostnadskalkyle!J$18)/100,
"0"))))))))))))))</f>
        <v>0</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IF($F23=TiltakstyperKostnadskalkyle!$B$16,($J23*TiltakstyperKostnadskalkyle!K$16)/100,
IF($F23=TiltakstyperKostnadskalkyle!$B$17,($J23*TiltakstyperKostnadskalkyle!K$17)/100,
IF($F23=TiltakstyperKostnadskalkyle!$B$18,($J23*TiltakstyperKostnadskalkyle!K$18)/100,
"0"))))))))))))))</f>
        <v>14000</v>
      </c>
      <c r="S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IF($F23=TiltakstyperKostnadskalkyle!$B$16,($J23*TiltakstyperKostnadskalkyle!M$16)/100,
IF($F23=TiltakstyperKostnadskalkyle!$B$17,($J23*TiltakstyperKostnadskalkyle!M$17)/100,
IF($F23=TiltakstyperKostnadskalkyle!$B$18,($J23*TiltakstyperKostnadskalkyle!M$18)/100,
"0"))))))))))))))</f>
        <v>0</v>
      </c>
      <c r="T23" s="18">
        <f>IF($F23=TiltakstyperKostnadskalkyle!$B$5,($J23*TiltakstyperKostnadskalkyle!N$5)/100,
IF($F23=TiltakstyperKostnadskalkyle!$B$6,($J23*TiltakstyperKostnadskalkyle!N$6)/100,
IF($F23=TiltakstyperKostnadskalkyle!$B$7,($J23*TiltakstyperKostnadskalkyle!N$7)/100,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IF($F23=TiltakstyperKostnadskalkyle!$B$15,($J23*TiltakstyperKostnadskalkyle!N$15)/100,
IF($F23=TiltakstyperKostnadskalkyle!$B$16,($J23*TiltakstyperKostnadskalkyle!N$16)/100,
IF($F23=TiltakstyperKostnadskalkyle!$B$17,($J23*TiltakstyperKostnadskalkyle!N$17)/100,
IF($F23=TiltakstyperKostnadskalkyle!$B$18,($J23*TiltakstyperKostnadskalkyle!N$18)/100,
"0"))))))))))))))</f>
        <v>0</v>
      </c>
      <c r="U23" s="18">
        <f>IF($F23=TiltakstyperKostnadskalkyle!$B$5,($J23*TiltakstyperKostnadskalkyle!O$5)/100,
IF($F23=TiltakstyperKostnadskalkyle!$B$6,($J23*TiltakstyperKostnadskalkyle!O$6)/100,
IF($F23=TiltakstyperKostnadskalkyle!$B$7,($J23*TiltakstyperKostnadskalkyle!O$7)/100,
IF($F23=TiltakstyperKostnadskalkyle!$B$8,($J23*TiltakstyperKostnadskalkyle!O$8)/100,
IF($F23=TiltakstyperKostnadskalkyle!$B$9,($J23*TiltakstyperKostnadskalkyle!O$9)/100,
IF($F23=TiltakstyperKostnadskalkyle!$B$10,($J23*TiltakstyperKostnadskalkyle!O$10)/100,
IF($F23=TiltakstyperKostnadskalkyle!$B$11,($J23*TiltakstyperKostnadskalkyle!O$11)/100,
IF($F23=TiltakstyperKostnadskalkyle!$B$12,($J23*TiltakstyperKostnadskalkyle!O$12)/100,
IF($F23=TiltakstyperKostnadskalkyle!$B$13,($J23*TiltakstyperKostnadskalkyle!O$13)/100,
IF($F23=TiltakstyperKostnadskalkyle!$B$14,($J23*TiltakstyperKostnadskalkyle!O$14)/100,
IF($F23=TiltakstyperKostnadskalkyle!$B$15,($J23*TiltakstyperKostnadskalkyle!O$15)/100,
IF($F23=TiltakstyperKostnadskalkyle!$B$16,($J23*TiltakstyperKostnadskalkyle!O$16)/100,
IF($F23=TiltakstyperKostnadskalkyle!$B$17,($J23*TiltakstyperKostnadskalkyle!O$17)/100,
IF($F23=TiltakstyperKostnadskalkyle!$B$18,($J23*TiltakstyperKostnadskalkyle!O$18)/100,
"0"))))))))))))))</f>
        <v>0</v>
      </c>
      <c r="V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"0"))))))))))))))</f>
        <v>0</v>
      </c>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"0"))))))))))))))</f>
        <v>0</v>
      </c>
    </row>
    <row r="24" spans="1:23" ht="18.75" hidden="1" x14ac:dyDescent="0.25">
      <c r="A24" s="34"/>
      <c r="B24" s="35" t="s">
        <v>24</v>
      </c>
      <c r="C24" s="35" t="s">
        <v>55</v>
      </c>
      <c r="D24" s="35" t="s">
        <v>52</v>
      </c>
      <c r="E24" s="35" t="s">
        <v>56</v>
      </c>
      <c r="F24" s="35" t="s">
        <v>42</v>
      </c>
      <c r="G24" s="35">
        <v>2022</v>
      </c>
      <c r="H24" s="35">
        <v>90</v>
      </c>
      <c r="I24" s="35" t="s">
        <v>29</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1260000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IF($F24=TiltakstyperKostnadskalkyle!$B$16,($J24*TiltakstyperKostnadskalkyle!D$16)/100,
IF($F24=TiltakstyperKostnadskalkyle!$B$17,($J24*TiltakstyperKostnadskalkyle!D$17)/100,
IF($F24=TiltakstyperKostnadskalkyle!$B$18,($J24*TiltakstyperKostnadskalkyle!D$18)/100,
"0"))))))))))))))</f>
        <v>100800</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"0"))))))))))))))</f>
        <v>100800</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"0"))))))))))))))</f>
        <v>529200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"0"))))))))))))))</f>
        <v>264600</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"0"))))))))))))))</f>
        <v>100800</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"0"))))))))))))))</f>
        <v>63000</v>
      </c>
      <c r="Q24" s="18">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"0"))))))))))))))</f>
        <v>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"0"))))))))))))))</f>
        <v>100800</v>
      </c>
      <c r="S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IF($F24=TiltakstyperKostnadskalkyle!$B$18,($J24*TiltakstyperKostnadskalkyle!M$18)/100,
"0"))))))))))))))</f>
        <v>0</v>
      </c>
      <c r="T24" s="18">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"0"))))))))))))))</f>
        <v>0</v>
      </c>
      <c r="U24" s="18">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"0"))))))))))))))</f>
        <v>0</v>
      </c>
      <c r="V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"0"))))))))))))))</f>
        <v>0</v>
      </c>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"0"))))))))))))))</f>
        <v>0</v>
      </c>
    </row>
    <row r="25" spans="1:23" ht="18.75" hidden="1" customHeight="1" x14ac:dyDescent="0.25">
      <c r="A25" s="34"/>
      <c r="B25" s="35" t="s">
        <v>24</v>
      </c>
      <c r="C25" s="35" t="s">
        <v>55</v>
      </c>
      <c r="D25" s="35" t="s">
        <v>52</v>
      </c>
      <c r="E25" s="35" t="s">
        <v>57</v>
      </c>
      <c r="F25" s="35" t="s">
        <v>45</v>
      </c>
      <c r="G25" s="35">
        <v>2022</v>
      </c>
      <c r="H25" s="35">
        <v>43</v>
      </c>
      <c r="I25" s="35" t="s">
        <v>29</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645000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IF($F25=TiltakstyperKostnadskalkyle!$B$16,($J25*TiltakstyperKostnadskalkyle!D$16)/100,
IF($F25=TiltakstyperKostnadskalkyle!$B$17,($J25*TiltakstyperKostnadskalkyle!D$17)/100,
IF($F25=TiltakstyperKostnadskalkyle!$B$18,($J25*TiltakstyperKostnadskalkyle!D$18)/100,
"0"))))))))))))))</f>
        <v>87075</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"0"))))))))))))))</f>
        <v>45150</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"0"))))))))))))))</f>
        <v>251550</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"0"))))))))))))))</f>
        <v>103200</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"0"))))))))))))))</f>
        <v>45150</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"0"))))))))))))))</f>
        <v>25800</v>
      </c>
      <c r="Q25" s="18">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"0"))))))))))))))</f>
        <v>0</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IF($F25=TiltakstyperKostnadskalkyle!$B$18,($J25*TiltakstyperKostnadskalkyle!K$18)/100,
"0"))))))))))))))</f>
        <v>87075</v>
      </c>
      <c r="S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IF($F25=TiltakstyperKostnadskalkyle!$B$18,($J25*TiltakstyperKostnadskalkyle!M$18)/100,
"0"))))))))))))))</f>
        <v>0</v>
      </c>
      <c r="T25" s="18">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"0"))))))))))))))</f>
        <v>0</v>
      </c>
      <c r="U25" s="18">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"0"))))))))))))))</f>
        <v>0</v>
      </c>
      <c r="V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"0"))))))))))))))</f>
        <v>0</v>
      </c>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"0"))))))))))))))</f>
        <v>0</v>
      </c>
    </row>
    <row r="26" spans="1:23" ht="18.75" hidden="1" x14ac:dyDescent="0.25">
      <c r="A26" s="34"/>
      <c r="B26" s="35" t="s">
        <v>24</v>
      </c>
      <c r="C26" s="35" t="s">
        <v>51</v>
      </c>
      <c r="D26" s="35" t="s">
        <v>52</v>
      </c>
      <c r="E26" s="35" t="s">
        <v>85</v>
      </c>
      <c r="F26" s="35" t="s">
        <v>45</v>
      </c>
      <c r="G26" s="35">
        <v>2022</v>
      </c>
      <c r="H26" s="35">
        <v>18</v>
      </c>
      <c r="I26" s="35" t="s">
        <v>29</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270000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IF($F26=TiltakstyperKostnadskalkyle!$B$16,($J26*TiltakstyperKostnadskalkyle!D$16)/100,
IF($F26=TiltakstyperKostnadskalkyle!$B$17,($J26*TiltakstyperKostnadskalkyle!D$17)/100,
IF($F26=TiltakstyperKostnadskalkyle!$B$18,($J26*TiltakstyperKostnadskalkyle!D$18)/100,
"0"))))))))))))))</f>
        <v>36450</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IF($F26=TiltakstyperKostnadskalkyle!$B$16,($J26*TiltakstyperKostnadskalkyle!E$16)/100,
IF($F26=TiltakstyperKostnadskalkyle!$B$17,($J26*TiltakstyperKostnadskalkyle!E$17)/100,
IF($F26=TiltakstyperKostnadskalkyle!$B$18,($J26*TiltakstyperKostnadskalkyle!E$18)/100,
"0"))))))))))))))</f>
        <v>18900</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IF($F26=TiltakstyperKostnadskalkyle!$B$16,($J26*TiltakstyperKostnadskalkyle!F$16)/100,
IF($F26=TiltakstyperKostnadskalkyle!$B$17,($J26*TiltakstyperKostnadskalkyle!F$17)/100,
IF($F26=TiltakstyperKostnadskalkyle!$B$18,($J26*TiltakstyperKostnadskalkyle!F$18)/100,
"0"))))))))))))))</f>
        <v>105300</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IF($F26=TiltakstyperKostnadskalkyle!$B$16,($J26*TiltakstyperKostnadskalkyle!G$16)/100,
IF($F26=TiltakstyperKostnadskalkyle!$B$17,($J26*TiltakstyperKostnadskalkyle!G$17)/100,
IF($F26=TiltakstyperKostnadskalkyle!$B$18,($J26*TiltakstyperKostnadskalkyle!G$18)/100,
"0"))))))))))))))</f>
        <v>43200</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IF($F26=TiltakstyperKostnadskalkyle!$B$16,($J26*TiltakstyperKostnadskalkyle!H$16)/100,
IF($F26=TiltakstyperKostnadskalkyle!$B$17,($J26*TiltakstyperKostnadskalkyle!H$17)/100,
IF($F26=TiltakstyperKostnadskalkyle!$B$18,($J26*TiltakstyperKostnadskalkyle!H$18)/100,
"0"))))))))))))))</f>
        <v>18900</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IF($F26=TiltakstyperKostnadskalkyle!$B$16,($J26*TiltakstyperKostnadskalkyle!I$16)/100,
IF($F26=TiltakstyperKostnadskalkyle!$B$17,($J26*TiltakstyperKostnadskalkyle!I$17)/100,
IF($F26=TiltakstyperKostnadskalkyle!$B$18,($J26*TiltakstyperKostnadskalkyle!I$18)/100,
"0"))))))))))))))</f>
        <v>10800</v>
      </c>
      <c r="Q26" s="18">
        <f>IF($F26=TiltakstyperKostnadskalkyle!$B$5,($J26*TiltakstyperKostnadskalkyle!J$5)/100,
IF($F26=TiltakstyperKostnadskalkyle!$B$6,($J26*TiltakstyperKostnadskalkyle!J$6)/100,
IF($F26=TiltakstyperKostnadskalkyle!$B$7,($J26*TiltakstyperKostnadskalkyle!J$7)/100,
IF($F26=TiltakstyperKostnadskalkyle!$B$8,($J26*TiltakstyperKostnadskalkyle!J$8)/100,
IF($F26=TiltakstyperKostnadskalkyle!$B$9,($J26*TiltakstyperKostnadskalkyle!J$9)/100,
IF($F26=TiltakstyperKostnadskalkyle!$B$10,($J26*TiltakstyperKostnadskalkyle!J$10)/100,
IF($F26=TiltakstyperKostnadskalkyle!$B$11,($J26*TiltakstyperKostnadskalkyle!J$11)/100,
IF($F26=TiltakstyperKostnadskalkyle!$B$12,($J26*TiltakstyperKostnadskalkyle!J$12)/100,
IF($F26=TiltakstyperKostnadskalkyle!$B$13,($J26*TiltakstyperKostnadskalkyle!J$13)/100,
IF($F26=TiltakstyperKostnadskalkyle!$B$14,($J26*TiltakstyperKostnadskalkyle!J$14)/100,
IF($F26=TiltakstyperKostnadskalkyle!$B$15,($J26*TiltakstyperKostnadskalkyle!J$15)/100,
IF($F26=TiltakstyperKostnadskalkyle!$B$16,($J26*TiltakstyperKostnadskalkyle!J$16)/100,
IF($F26=TiltakstyperKostnadskalkyle!$B$17,($J26*TiltakstyperKostnadskalkyle!J$17)/100,
IF($F26=TiltakstyperKostnadskalkyle!$B$18,($J26*TiltakstyperKostnadskalkyle!J$18)/100,
"0"))))))))))))))</f>
        <v>0</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IF($F26=TiltakstyperKostnadskalkyle!$B$18,($J26*TiltakstyperKostnadskalkyle!K$18)/100,
"0"))))))))))))))</f>
        <v>36450</v>
      </c>
      <c r="S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IF($F26=TiltakstyperKostnadskalkyle!$B$16,($J26*TiltakstyperKostnadskalkyle!M$16)/100,
IF($F26=TiltakstyperKostnadskalkyle!$B$17,($J26*TiltakstyperKostnadskalkyle!M$17)/100,
IF($F26=TiltakstyperKostnadskalkyle!$B$18,($J26*TiltakstyperKostnadskalkyle!M$18)/100,
"0"))))))))))))))</f>
        <v>0</v>
      </c>
      <c r="T26" s="18">
        <f>IF($F26=TiltakstyperKostnadskalkyle!$B$5,($J26*TiltakstyperKostnadskalkyle!N$5)/100,
IF($F26=TiltakstyperKostnadskalkyle!$B$6,($J26*TiltakstyperKostnadskalkyle!N$6)/100,
IF($F26=TiltakstyperKostnadskalkyle!$B$7,($J26*TiltakstyperKostnadskalkyle!N$7)/100,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IF($F26=TiltakstyperKostnadskalkyle!$B$15,($J26*TiltakstyperKostnadskalkyle!N$15)/100,
IF($F26=TiltakstyperKostnadskalkyle!$B$16,($J26*TiltakstyperKostnadskalkyle!N$16)/100,
IF($F26=TiltakstyperKostnadskalkyle!$B$17,($J26*TiltakstyperKostnadskalkyle!N$17)/100,
IF($F26=TiltakstyperKostnadskalkyle!$B$18,($J26*TiltakstyperKostnadskalkyle!N$18)/100,
"0"))))))))))))))</f>
        <v>0</v>
      </c>
      <c r="U26" s="18">
        <f>IF($F26=TiltakstyperKostnadskalkyle!$B$5,($J26*TiltakstyperKostnadskalkyle!O$5)/100,
IF($F26=TiltakstyperKostnadskalkyle!$B$6,($J26*TiltakstyperKostnadskalkyle!O$6)/100,
IF($F26=TiltakstyperKostnadskalkyle!$B$7,($J26*TiltakstyperKostnadskalkyle!O$7)/100,
IF($F26=TiltakstyperKostnadskalkyle!$B$8,($J26*TiltakstyperKostnadskalkyle!O$8)/100,
IF($F26=TiltakstyperKostnadskalkyle!$B$9,($J26*TiltakstyperKostnadskalkyle!O$9)/100,
IF($F26=TiltakstyperKostnadskalkyle!$B$10,($J26*TiltakstyperKostnadskalkyle!O$10)/100,
IF($F26=TiltakstyperKostnadskalkyle!$B$11,($J26*TiltakstyperKostnadskalkyle!O$11)/100,
IF($F26=TiltakstyperKostnadskalkyle!$B$12,($J26*TiltakstyperKostnadskalkyle!O$12)/100,
IF($F26=TiltakstyperKostnadskalkyle!$B$13,($J26*TiltakstyperKostnadskalkyle!O$13)/100,
IF($F26=TiltakstyperKostnadskalkyle!$B$14,($J26*TiltakstyperKostnadskalkyle!O$14)/100,
IF($F26=TiltakstyperKostnadskalkyle!$B$15,($J26*TiltakstyperKostnadskalkyle!O$15)/100,
IF($F26=TiltakstyperKostnadskalkyle!$B$16,($J26*TiltakstyperKostnadskalkyle!O$16)/100,
IF($F26=TiltakstyperKostnadskalkyle!$B$17,($J26*TiltakstyperKostnadskalkyle!O$17)/100,
IF($F26=TiltakstyperKostnadskalkyle!$B$18,($J26*TiltakstyperKostnadskalkyle!O$18)/100,
"0"))))))))))))))</f>
        <v>0</v>
      </c>
      <c r="V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IF($F26=TiltakstyperKostnadskalkyle!$B$16,($J26*TiltakstyperKostnadskalkyle!P$16)/100,
IF($F26=TiltakstyperKostnadskalkyle!$B$17,($J26*TiltakstyperKostnadskalkyle!P$17)/100,
IF($F26=TiltakstyperKostnadskalkyle!$B$18,($J26*TiltakstyperKostnadskalkyle!P$18)/100,
"0"))))))))))))))</f>
        <v>0</v>
      </c>
      <c r="W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IF($F26=TiltakstyperKostnadskalkyle!$B$16,($J26*TiltakstyperKostnadskalkyle!P$16)/100,
IF($F26=TiltakstyperKostnadskalkyle!$B$17,($J26*TiltakstyperKostnadskalkyle!P$17)/100,
IF($F26=TiltakstyperKostnadskalkyle!$B$18,($J26*TiltakstyperKostnadskalkyle!P$18)/100,
"0"))))))))))))))</f>
        <v>0</v>
      </c>
    </row>
    <row r="27" spans="1:23" ht="18.75" hidden="1" x14ac:dyDescent="0.25">
      <c r="A27" s="34"/>
      <c r="B27" s="35" t="s">
        <v>24</v>
      </c>
      <c r="C27" s="35" t="s">
        <v>51</v>
      </c>
      <c r="D27" s="35" t="s">
        <v>52</v>
      </c>
      <c r="E27" s="35" t="s">
        <v>58</v>
      </c>
      <c r="F27" s="35" t="s">
        <v>45</v>
      </c>
      <c r="G27" s="35">
        <v>2022</v>
      </c>
      <c r="H27" s="35">
        <v>12</v>
      </c>
      <c r="I27" s="35" t="s">
        <v>29</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180000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IF($F27=TiltakstyperKostnadskalkyle!$B$16,($J27*TiltakstyperKostnadskalkyle!D$16)/100,
IF($F27=TiltakstyperKostnadskalkyle!$B$17,($J27*TiltakstyperKostnadskalkyle!D$17)/100,
IF($F27=TiltakstyperKostnadskalkyle!$B$18,($J27*TiltakstyperKostnadskalkyle!D$18)/100,
"0"))))))))))))))</f>
        <v>24300</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"0"))))))))))))))</f>
        <v>12600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"0"))))))))))))))</f>
        <v>70200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"0"))))))))))))))</f>
        <v>28800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"0"))))))))))))))</f>
        <v>12600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"0"))))))))))))))</f>
        <v>7200</v>
      </c>
      <c r="Q27" s="18">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"0"))))))))))))))</f>
        <v>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IF($F27=TiltakstyperKostnadskalkyle!$B$18,($J27*TiltakstyperKostnadskalkyle!K$18)/100,
"0"))))))))))))))</f>
        <v>24300</v>
      </c>
      <c r="S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IF($F27=TiltakstyperKostnadskalkyle!$B$18,($J27*TiltakstyperKostnadskalkyle!M$18)/100,
"0"))))))))))))))</f>
        <v>0</v>
      </c>
      <c r="T27" s="18">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"0"))))))))))))))</f>
        <v>0</v>
      </c>
      <c r="U27" s="18">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"0"))))))))))))))</f>
        <v>0</v>
      </c>
      <c r="V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"0"))))))))))))))</f>
        <v>0</v>
      </c>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"0"))))))))))))))</f>
        <v>0</v>
      </c>
    </row>
    <row r="28" spans="1:23" ht="18.75" hidden="1" x14ac:dyDescent="0.25">
      <c r="A28" s="34"/>
      <c r="B28" s="35" t="s">
        <v>24</v>
      </c>
      <c r="C28" s="35" t="s">
        <v>55</v>
      </c>
      <c r="D28" s="35" t="s">
        <v>52</v>
      </c>
      <c r="E28" s="35" t="s">
        <v>59</v>
      </c>
      <c r="F28" s="35" t="s">
        <v>45</v>
      </c>
      <c r="G28" s="35">
        <v>2022</v>
      </c>
      <c r="H28" s="35">
        <v>27</v>
      </c>
      <c r="I28" s="35" t="s">
        <v>29</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405000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IF($F28=TiltakstyperKostnadskalkyle!$B$16,($J28*TiltakstyperKostnadskalkyle!D$16)/100,
IF($F28=TiltakstyperKostnadskalkyle!$B$17,($J28*TiltakstyperKostnadskalkyle!D$17)/100,
IF($F28=TiltakstyperKostnadskalkyle!$B$18,($J28*TiltakstyperKostnadskalkyle!D$18)/100,
"0"))))))))))))))</f>
        <v>54675</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IF($F28=TiltakstyperKostnadskalkyle!$B$16,($J28*TiltakstyperKostnadskalkyle!E$16)/100,
IF($F28=TiltakstyperKostnadskalkyle!$B$17,($J28*TiltakstyperKostnadskalkyle!E$17)/100,
IF($F28=TiltakstyperKostnadskalkyle!$B$18,($J28*TiltakstyperKostnadskalkyle!E$18)/100,
"0"))))))))))))))</f>
        <v>28350</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IF($F28=TiltakstyperKostnadskalkyle!$B$16,($J28*TiltakstyperKostnadskalkyle!F$16)/100,
IF($F28=TiltakstyperKostnadskalkyle!$B$17,($J28*TiltakstyperKostnadskalkyle!F$17)/100,
IF($F28=TiltakstyperKostnadskalkyle!$B$18,($J28*TiltakstyperKostnadskalkyle!F$18)/100,
"0"))))))))))))))</f>
        <v>157950</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IF($F28=TiltakstyperKostnadskalkyle!$B$16,($J28*TiltakstyperKostnadskalkyle!G$16)/100,
IF($F28=TiltakstyperKostnadskalkyle!$B$17,($J28*TiltakstyperKostnadskalkyle!G$17)/100,
IF($F28=TiltakstyperKostnadskalkyle!$B$18,($J28*TiltakstyperKostnadskalkyle!G$18)/100,
"0"))))))))))))))</f>
        <v>64800</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IF($F28=TiltakstyperKostnadskalkyle!$B$16,($J28*TiltakstyperKostnadskalkyle!H$16)/100,
IF($F28=TiltakstyperKostnadskalkyle!$B$17,($J28*TiltakstyperKostnadskalkyle!H$17)/100,
IF($F28=TiltakstyperKostnadskalkyle!$B$18,($J28*TiltakstyperKostnadskalkyle!H$18)/100,
"0"))))))))))))))</f>
        <v>28350</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IF($F28=TiltakstyperKostnadskalkyle!$B$16,($J28*TiltakstyperKostnadskalkyle!I$16)/100,
IF($F28=TiltakstyperKostnadskalkyle!$B$17,($J28*TiltakstyperKostnadskalkyle!I$17)/100,
IF($F28=TiltakstyperKostnadskalkyle!$B$18,($J28*TiltakstyperKostnadskalkyle!I$18)/100,
"0"))))))))))))))</f>
        <v>16200</v>
      </c>
      <c r="Q28" s="18">
        <f>IF($F28=TiltakstyperKostnadskalkyle!$B$5,($J28*TiltakstyperKostnadskalkyle!J$5)/100,
IF($F28=TiltakstyperKostnadskalkyle!$B$6,($J28*TiltakstyperKostnadskalkyle!J$6)/100,
IF($F28=TiltakstyperKostnadskalkyle!$B$7,($J28*TiltakstyperKostnadskalkyle!J$7)/100,
IF($F28=TiltakstyperKostnadskalkyle!$B$8,($J28*TiltakstyperKostnadskalkyle!J$8)/100,
IF($F28=TiltakstyperKostnadskalkyle!$B$9,($J28*TiltakstyperKostnadskalkyle!J$9)/100,
IF($F28=TiltakstyperKostnadskalkyle!$B$10,($J28*TiltakstyperKostnadskalkyle!J$10)/100,
IF($F28=TiltakstyperKostnadskalkyle!$B$11,($J28*TiltakstyperKostnadskalkyle!J$11)/100,
IF($F28=TiltakstyperKostnadskalkyle!$B$12,($J28*TiltakstyperKostnadskalkyle!J$12)/100,
IF($F28=TiltakstyperKostnadskalkyle!$B$13,($J28*TiltakstyperKostnadskalkyle!J$13)/100,
IF($F28=TiltakstyperKostnadskalkyle!$B$14,($J28*TiltakstyperKostnadskalkyle!J$14)/100,
IF($F28=TiltakstyperKostnadskalkyle!$B$15,($J28*TiltakstyperKostnadskalkyle!J$15)/100,
IF($F28=TiltakstyperKostnadskalkyle!$B$16,($J28*TiltakstyperKostnadskalkyle!J$16)/100,
IF($F28=TiltakstyperKostnadskalkyle!$B$17,($J28*TiltakstyperKostnadskalkyle!J$17)/100,
IF($F28=TiltakstyperKostnadskalkyle!$B$18,($J28*TiltakstyperKostnadskalkyle!J$18)/100,
"0"))))))))))))))</f>
        <v>0</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IF($F28=TiltakstyperKostnadskalkyle!$B$16,($J28*TiltakstyperKostnadskalkyle!K$16)/100,
IF($F28=TiltakstyperKostnadskalkyle!$B$17,($J28*TiltakstyperKostnadskalkyle!K$17)/100,
IF($F28=TiltakstyperKostnadskalkyle!$B$18,($J28*TiltakstyperKostnadskalkyle!K$18)/100,
"0"))))))))))))))</f>
        <v>54675</v>
      </c>
      <c r="S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IF($F28=TiltakstyperKostnadskalkyle!$B$16,($J28*TiltakstyperKostnadskalkyle!M$16)/100,
IF($F28=TiltakstyperKostnadskalkyle!$B$17,($J28*TiltakstyperKostnadskalkyle!M$17)/100,
IF($F28=TiltakstyperKostnadskalkyle!$B$18,($J28*TiltakstyperKostnadskalkyle!M$18)/100,
"0"))))))))))))))</f>
        <v>0</v>
      </c>
      <c r="T28" s="18">
        <f>IF($F28=TiltakstyperKostnadskalkyle!$B$5,($J28*TiltakstyperKostnadskalkyle!N$5)/100,
IF($F28=TiltakstyperKostnadskalkyle!$B$6,($J28*TiltakstyperKostnadskalkyle!N$6)/100,
IF($F28=TiltakstyperKostnadskalkyle!$B$7,($J28*TiltakstyperKostnadskalkyle!N$7)/100,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IF($F28=TiltakstyperKostnadskalkyle!$B$15,($J28*TiltakstyperKostnadskalkyle!N$15)/100,
IF($F28=TiltakstyperKostnadskalkyle!$B$16,($J28*TiltakstyperKostnadskalkyle!N$16)/100,
IF($F28=TiltakstyperKostnadskalkyle!$B$17,($J28*TiltakstyperKostnadskalkyle!N$17)/100,
IF($F28=TiltakstyperKostnadskalkyle!$B$18,($J28*TiltakstyperKostnadskalkyle!N$18)/100,
"0"))))))))))))))</f>
        <v>0</v>
      </c>
      <c r="U28" s="18">
        <f>IF($F28=TiltakstyperKostnadskalkyle!$B$5,($J28*TiltakstyperKostnadskalkyle!O$5)/100,
IF($F28=TiltakstyperKostnadskalkyle!$B$6,($J28*TiltakstyperKostnadskalkyle!O$6)/100,
IF($F28=TiltakstyperKostnadskalkyle!$B$7,($J28*TiltakstyperKostnadskalkyle!O$7)/100,
IF($F28=TiltakstyperKostnadskalkyle!$B$8,($J28*TiltakstyperKostnadskalkyle!O$8)/100,
IF($F28=TiltakstyperKostnadskalkyle!$B$9,($J28*TiltakstyperKostnadskalkyle!O$9)/100,
IF($F28=TiltakstyperKostnadskalkyle!$B$10,($J28*TiltakstyperKostnadskalkyle!O$10)/100,
IF($F28=TiltakstyperKostnadskalkyle!$B$11,($J28*TiltakstyperKostnadskalkyle!O$11)/100,
IF($F28=TiltakstyperKostnadskalkyle!$B$12,($J28*TiltakstyperKostnadskalkyle!O$12)/100,
IF($F28=TiltakstyperKostnadskalkyle!$B$13,($J28*TiltakstyperKostnadskalkyle!O$13)/100,
IF($F28=TiltakstyperKostnadskalkyle!$B$14,($J28*TiltakstyperKostnadskalkyle!O$14)/100,
IF($F28=TiltakstyperKostnadskalkyle!$B$15,($J28*TiltakstyperKostnadskalkyle!O$15)/100,
IF($F28=TiltakstyperKostnadskalkyle!$B$16,($J28*TiltakstyperKostnadskalkyle!O$16)/100,
IF($F28=TiltakstyperKostnadskalkyle!$B$17,($J28*TiltakstyperKostnadskalkyle!O$17)/100,
IF($F28=TiltakstyperKostnadskalkyle!$B$18,($J28*TiltakstyperKostnadskalkyle!O$18)/100,
"0"))))))))))))))</f>
        <v>0</v>
      </c>
      <c r="V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IF($F28=TiltakstyperKostnadskalkyle!$B$16,($J28*TiltakstyperKostnadskalkyle!P$16)/100,
IF($F28=TiltakstyperKostnadskalkyle!$B$17,($J28*TiltakstyperKostnadskalkyle!P$17)/100,
IF($F28=TiltakstyperKostnadskalkyle!$B$18,($J28*TiltakstyperKostnadskalkyle!P$18)/100,
"0"))))))))))))))</f>
        <v>0</v>
      </c>
      <c r="W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IF($F28=TiltakstyperKostnadskalkyle!$B$16,($J28*TiltakstyperKostnadskalkyle!P$16)/100,
IF($F28=TiltakstyperKostnadskalkyle!$B$17,($J28*TiltakstyperKostnadskalkyle!P$17)/100,
IF($F28=TiltakstyperKostnadskalkyle!$B$18,($J28*TiltakstyperKostnadskalkyle!P$18)/100,
"0"))))))))))))))</f>
        <v>0</v>
      </c>
    </row>
    <row r="29" spans="1:23" ht="18.75" hidden="1" customHeight="1" x14ac:dyDescent="0.25">
      <c r="A29" s="34"/>
      <c r="B29" s="35" t="s">
        <v>24</v>
      </c>
      <c r="C29" s="35" t="s">
        <v>55</v>
      </c>
      <c r="D29" s="35" t="s">
        <v>52</v>
      </c>
      <c r="E29" s="35" t="s">
        <v>60</v>
      </c>
      <c r="F29" s="35" t="s">
        <v>45</v>
      </c>
      <c r="G29" s="35">
        <v>2022</v>
      </c>
      <c r="H29" s="35">
        <v>34</v>
      </c>
      <c r="I29" s="35" t="s">
        <v>29</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IF(F29=TiltakstyperKostnadskalkyle!$B$16,TiltakstyperKostnadskalkyle!$R$16*Handlingsplan!H29,
IF(F29=TiltakstyperKostnadskalkyle!$B$17,TiltakstyperKostnadskalkyle!$R$17*Handlingsplan!H29,
IF(F29=TiltakstyperKostnadskalkyle!$B$18,TiltakstyperKostnadskalkyle!$R$18*Handlingsplan!H29,
0))))))))))))))</f>
        <v>510000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IF($F29=TiltakstyperKostnadskalkyle!$B$16,($J29*TiltakstyperKostnadskalkyle!D$16)/100,
IF($F29=TiltakstyperKostnadskalkyle!$B$17,($J29*TiltakstyperKostnadskalkyle!D$17)/100,
IF($F29=TiltakstyperKostnadskalkyle!$B$18,($J29*TiltakstyperKostnadskalkyle!D$18)/100,
"0"))))))))))))))</f>
        <v>68850</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"0"))))))))))))))</f>
        <v>35700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"0"))))))))))))))</f>
        <v>198900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"0"))))))))))))))</f>
        <v>81600</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"0"))))))))))))))</f>
        <v>35700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"0"))))))))))))))</f>
        <v>20400</v>
      </c>
      <c r="Q29" s="18">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"0"))))))))))))))</f>
        <v>0</v>
      </c>
      <c r="R29" s="18">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IF($F29=TiltakstyperKostnadskalkyle!$B$18,($J29*TiltakstyperKostnadskalkyle!K$18)/100,
"0"))))))))))))))</f>
        <v>68850</v>
      </c>
      <c r="S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IF($F29=TiltakstyperKostnadskalkyle!$B$18,($J29*TiltakstyperKostnadskalkyle!M$18)/100,
"0"))))))))))))))</f>
        <v>0</v>
      </c>
      <c r="T29" s="18">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"0"))))))))))))))</f>
        <v>0</v>
      </c>
      <c r="U29" s="18">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"0"))))))))))))))</f>
        <v>0</v>
      </c>
      <c r="V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"0"))))))))))))))</f>
        <v>0</v>
      </c>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"0"))))))))))))))</f>
        <v>0</v>
      </c>
    </row>
    <row r="30" spans="1:23" ht="18.75" hidden="1" x14ac:dyDescent="0.25">
      <c r="A30" s="34"/>
      <c r="B30" s="35" t="s">
        <v>24</v>
      </c>
      <c r="C30" s="35" t="s">
        <v>55</v>
      </c>
      <c r="D30" s="35" t="s">
        <v>52</v>
      </c>
      <c r="E30" s="35" t="s">
        <v>61</v>
      </c>
      <c r="F30" s="35" t="s">
        <v>45</v>
      </c>
      <c r="G30" s="35">
        <v>2022</v>
      </c>
      <c r="H30" s="35">
        <v>90</v>
      </c>
      <c r="I30" s="35" t="s">
        <v>29</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1350000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IF($F30=TiltakstyperKostnadskalkyle!$B$16,($J30*TiltakstyperKostnadskalkyle!D$16)/100,
IF($F30=TiltakstyperKostnadskalkyle!$B$17,($J30*TiltakstyperKostnadskalkyle!D$17)/100,
IF($F30=TiltakstyperKostnadskalkyle!$B$18,($J30*TiltakstyperKostnadskalkyle!D$18)/100,
"0"))))))))))))))</f>
        <v>182250</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IF($F30=TiltakstyperKostnadskalkyle!$B$16,($J30*TiltakstyperKostnadskalkyle!E$16)/100,
IF($F30=TiltakstyperKostnadskalkyle!$B$17,($J30*TiltakstyperKostnadskalkyle!E$17)/100,
IF($F30=TiltakstyperKostnadskalkyle!$B$18,($J30*TiltakstyperKostnadskalkyle!E$18)/100,
"0"))))))))))))))</f>
        <v>94500</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IF($F30=TiltakstyperKostnadskalkyle!$B$16,($J30*TiltakstyperKostnadskalkyle!F$16)/100,
IF($F30=TiltakstyperKostnadskalkyle!$B$17,($J30*TiltakstyperKostnadskalkyle!F$17)/100,
IF($F30=TiltakstyperKostnadskalkyle!$B$18,($J30*TiltakstyperKostnadskalkyle!F$18)/100,
"0"))))))))))))))</f>
        <v>526500</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IF($F30=TiltakstyperKostnadskalkyle!$B$16,($J30*TiltakstyperKostnadskalkyle!G$16)/100,
IF($F30=TiltakstyperKostnadskalkyle!$B$17,($J30*TiltakstyperKostnadskalkyle!G$17)/100,
IF($F30=TiltakstyperKostnadskalkyle!$B$18,($J30*TiltakstyperKostnadskalkyle!G$18)/100,
"0"))))))))))))))</f>
        <v>216000</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IF($F30=TiltakstyperKostnadskalkyle!$B$16,($J30*TiltakstyperKostnadskalkyle!H$16)/100,
IF($F30=TiltakstyperKostnadskalkyle!$B$17,($J30*TiltakstyperKostnadskalkyle!H$17)/100,
IF($F30=TiltakstyperKostnadskalkyle!$B$18,($J30*TiltakstyperKostnadskalkyle!H$18)/100,
"0"))))))))))))))</f>
        <v>94500</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IF($F30=TiltakstyperKostnadskalkyle!$B$16,($J30*TiltakstyperKostnadskalkyle!I$16)/100,
IF($F30=TiltakstyperKostnadskalkyle!$B$17,($J30*TiltakstyperKostnadskalkyle!I$17)/100,
IF($F30=TiltakstyperKostnadskalkyle!$B$18,($J30*TiltakstyperKostnadskalkyle!I$18)/100,
"0"))))))))))))))</f>
        <v>54000</v>
      </c>
      <c r="Q30" s="18">
        <f>IF($F30=TiltakstyperKostnadskalkyle!$B$5,($J30*TiltakstyperKostnadskalkyle!J$5)/100,
IF($F30=TiltakstyperKostnadskalkyle!$B$6,($J30*TiltakstyperKostnadskalkyle!J$6)/100,
IF($F30=TiltakstyperKostnadskalkyle!$B$7,($J30*TiltakstyperKostnadskalkyle!J$7)/100,
IF($F30=TiltakstyperKostnadskalkyle!$B$8,($J30*TiltakstyperKostnadskalkyle!J$8)/100,
IF($F30=TiltakstyperKostnadskalkyle!$B$9,($J30*TiltakstyperKostnadskalkyle!J$9)/100,
IF($F30=TiltakstyperKostnadskalkyle!$B$10,($J30*TiltakstyperKostnadskalkyle!J$10)/100,
IF($F30=TiltakstyperKostnadskalkyle!$B$11,($J30*TiltakstyperKostnadskalkyle!J$11)/100,
IF($F30=TiltakstyperKostnadskalkyle!$B$12,($J30*TiltakstyperKostnadskalkyle!J$12)/100,
IF($F30=TiltakstyperKostnadskalkyle!$B$13,($J30*TiltakstyperKostnadskalkyle!J$13)/100,
IF($F30=TiltakstyperKostnadskalkyle!$B$14,($J30*TiltakstyperKostnadskalkyle!J$14)/100,
IF($F30=TiltakstyperKostnadskalkyle!$B$15,($J30*TiltakstyperKostnadskalkyle!J$15)/100,
IF($F30=TiltakstyperKostnadskalkyle!$B$16,($J30*TiltakstyperKostnadskalkyle!J$16)/100,
IF($F30=TiltakstyperKostnadskalkyle!$B$17,($J30*TiltakstyperKostnadskalkyle!J$17)/100,
IF($F30=TiltakstyperKostnadskalkyle!$B$18,($J30*TiltakstyperKostnadskalkyle!J$18)/100,
"0"))))))))))))))</f>
        <v>0</v>
      </c>
      <c r="R30" s="18">
        <f>IF($F30=TiltakstyperKostnadskalkyle!$B$5,($J30*TiltakstyperKostnadskalkyle!K$5)/100,
IF($F30=TiltakstyperKostnadskalkyle!$B$6,($J30*TiltakstyperKostnadskalkyle!K$6)/100,
IF($F30=TiltakstyperKostnadskalkyle!$B$7,($J30*TiltakstyperKostnadskalkyle!K$7)/100,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IF($F30=TiltakstyperKostnadskalkyle!$B$15,($J30*TiltakstyperKostnadskalkyle!K$15)/100,
IF($F30=TiltakstyperKostnadskalkyle!$B$16,($J30*TiltakstyperKostnadskalkyle!K$16)/100,
IF($F30=TiltakstyperKostnadskalkyle!$B$17,($J30*TiltakstyperKostnadskalkyle!K$17)/100,
IF($F30=TiltakstyperKostnadskalkyle!$B$18,($J30*TiltakstyperKostnadskalkyle!K$18)/100,
"0"))))))))))))))</f>
        <v>182250</v>
      </c>
      <c r="S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IF($F30=TiltakstyperKostnadskalkyle!$B$16,($J30*TiltakstyperKostnadskalkyle!M$16)/100,
IF($F30=TiltakstyperKostnadskalkyle!$B$17,($J30*TiltakstyperKostnadskalkyle!M$17)/100,
IF($F30=TiltakstyperKostnadskalkyle!$B$18,($J30*TiltakstyperKostnadskalkyle!M$18)/100,
"0"))))))))))))))</f>
        <v>0</v>
      </c>
      <c r="T30" s="18">
        <f>IF($F30=TiltakstyperKostnadskalkyle!$B$5,($J30*TiltakstyperKostnadskalkyle!N$5)/100,
IF($F30=TiltakstyperKostnadskalkyle!$B$6,($J30*TiltakstyperKostnadskalkyle!N$6)/100,
IF($F30=TiltakstyperKostnadskalkyle!$B$7,($J30*TiltakstyperKostnadskalkyle!N$7)/100,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IF($F30=TiltakstyperKostnadskalkyle!$B$15,($J30*TiltakstyperKostnadskalkyle!N$15)/100,
IF($F30=TiltakstyperKostnadskalkyle!$B$16,($J30*TiltakstyperKostnadskalkyle!N$16)/100,
IF($F30=TiltakstyperKostnadskalkyle!$B$17,($J30*TiltakstyperKostnadskalkyle!N$17)/100,
IF($F30=TiltakstyperKostnadskalkyle!$B$18,($J30*TiltakstyperKostnadskalkyle!N$18)/100,
"0"))))))))))))))</f>
        <v>0</v>
      </c>
      <c r="U30" s="18">
        <f>IF($F30=TiltakstyperKostnadskalkyle!$B$5,($J30*TiltakstyperKostnadskalkyle!O$5)/100,
IF($F30=TiltakstyperKostnadskalkyle!$B$6,($J30*TiltakstyperKostnadskalkyle!O$6)/100,
IF($F30=TiltakstyperKostnadskalkyle!$B$7,($J30*TiltakstyperKostnadskalkyle!O$7)/100,
IF($F30=TiltakstyperKostnadskalkyle!$B$8,($J30*TiltakstyperKostnadskalkyle!O$8)/100,
IF($F30=TiltakstyperKostnadskalkyle!$B$9,($J30*TiltakstyperKostnadskalkyle!O$9)/100,
IF($F30=TiltakstyperKostnadskalkyle!$B$10,($J30*TiltakstyperKostnadskalkyle!O$10)/100,
IF($F30=TiltakstyperKostnadskalkyle!$B$11,($J30*TiltakstyperKostnadskalkyle!O$11)/100,
IF($F30=TiltakstyperKostnadskalkyle!$B$12,($J30*TiltakstyperKostnadskalkyle!O$12)/100,
IF($F30=TiltakstyperKostnadskalkyle!$B$13,($J30*TiltakstyperKostnadskalkyle!O$13)/100,
IF($F30=TiltakstyperKostnadskalkyle!$B$14,($J30*TiltakstyperKostnadskalkyle!O$14)/100,
IF($F30=TiltakstyperKostnadskalkyle!$B$15,($J30*TiltakstyperKostnadskalkyle!O$15)/100,
IF($F30=TiltakstyperKostnadskalkyle!$B$16,($J30*TiltakstyperKostnadskalkyle!O$16)/100,
IF($F30=TiltakstyperKostnadskalkyle!$B$17,($J30*TiltakstyperKostnadskalkyle!O$17)/100,
IF($F30=TiltakstyperKostnadskalkyle!$B$18,($J30*TiltakstyperKostnadskalkyle!O$18)/100,
"0"))))))))))))))</f>
        <v>0</v>
      </c>
      <c r="V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IF($F30=TiltakstyperKostnadskalkyle!$B$16,($J30*TiltakstyperKostnadskalkyle!P$16)/100,
IF($F30=TiltakstyperKostnadskalkyle!$B$17,($J30*TiltakstyperKostnadskalkyle!P$17)/100,
IF($F30=TiltakstyperKostnadskalkyle!$B$18,($J30*TiltakstyperKostnadskalkyle!P$18)/100,
"0"))))))))))))))</f>
        <v>0</v>
      </c>
      <c r="W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IF($F30=TiltakstyperKostnadskalkyle!$B$16,($J30*TiltakstyperKostnadskalkyle!P$16)/100,
IF($F30=TiltakstyperKostnadskalkyle!$B$17,($J30*TiltakstyperKostnadskalkyle!P$17)/100,
IF($F30=TiltakstyperKostnadskalkyle!$B$18,($J30*TiltakstyperKostnadskalkyle!P$18)/100,
"0"))))))))))))))</f>
        <v>0</v>
      </c>
    </row>
    <row r="31" spans="1:23" ht="18.75" hidden="1" customHeight="1" x14ac:dyDescent="0.25">
      <c r="A31" s="34"/>
      <c r="B31" s="35" t="s">
        <v>24</v>
      </c>
      <c r="C31" s="35" t="s">
        <v>51</v>
      </c>
      <c r="D31" s="35" t="s">
        <v>52</v>
      </c>
      <c r="E31" s="35" t="s">
        <v>62</v>
      </c>
      <c r="F31" s="35" t="s">
        <v>45</v>
      </c>
      <c r="G31" s="35">
        <v>2022</v>
      </c>
      <c r="H31" s="35">
        <v>13</v>
      </c>
      <c r="I31" s="35" t="s">
        <v>29</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195000</v>
      </c>
      <c r="K31" s="18">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IF($F31=TiltakstyperKostnadskalkyle!$B$16,($J31*TiltakstyperKostnadskalkyle!D$16)/100,
IF($F31=TiltakstyperKostnadskalkyle!$B$17,($J31*TiltakstyperKostnadskalkyle!D$17)/100,
IF($F31=TiltakstyperKostnadskalkyle!$B$18,($J31*TiltakstyperKostnadskalkyle!D$18)/100,
"0"))))))))))))))</f>
        <v>26325</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"0"))))))))))))))</f>
        <v>13650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"0"))))))))))))))</f>
        <v>76050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"0"))))))))))))))</f>
        <v>31200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"0"))))))))))))))</f>
        <v>13650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"0"))))))))))))))</f>
        <v>7800</v>
      </c>
      <c r="Q31" s="18">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"0"))))))))))))))</f>
        <v>0</v>
      </c>
      <c r="R31" s="18">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"0"))))))))))))))</f>
        <v>26325</v>
      </c>
      <c r="S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"0"))))))))))))))</f>
        <v>0</v>
      </c>
      <c r="T31" s="18">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"0"))))))))))))))</f>
        <v>0</v>
      </c>
      <c r="U31" s="18">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"0"))))))))))))))</f>
        <v>0</v>
      </c>
      <c r="V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row>
    <row r="32" spans="1:23" ht="18.75" hidden="1" customHeight="1" x14ac:dyDescent="0.3">
      <c r="A32" s="34"/>
      <c r="B32" s="35" t="s">
        <v>24</v>
      </c>
      <c r="C32" s="35" t="s">
        <v>37</v>
      </c>
      <c r="D32" s="35" t="s">
        <v>38</v>
      </c>
      <c r="E32" s="35" t="s">
        <v>44</v>
      </c>
      <c r="F32" s="35" t="s">
        <v>28</v>
      </c>
      <c r="G32" s="35">
        <v>2022</v>
      </c>
      <c r="H32" s="36">
        <v>496.52000000000004</v>
      </c>
      <c r="I32" s="35" t="s">
        <v>29</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635545.60000000009</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IF($F32=TiltakstyperKostnadskalkyle!$B$16,($J32*TiltakstyperKostnadskalkyle!D$16)/100,
IF($F32=TiltakstyperKostnadskalkyle!$B$17,($J32*TiltakstyperKostnadskalkyle!D$17)/100,
IF($F32=TiltakstyperKostnadskalkyle!$B$18,($J32*TiltakstyperKostnadskalkyle!D$18)/100,
"0"))))))))))))))</f>
        <v>9533.1840000000011</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IF($F32=TiltakstyperKostnadskalkyle!$B$16,($J32*TiltakstyperKostnadskalkyle!E$16)/100,
IF($F32=TiltakstyperKostnadskalkyle!$B$17,($J32*TiltakstyperKostnadskalkyle!E$17)/100,
IF($F32=TiltakstyperKostnadskalkyle!$B$18,($J32*TiltakstyperKostnadskalkyle!E$18)/100,
"0"))))))))))))))</f>
        <v>19066.368000000002</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IF($F32=TiltakstyperKostnadskalkyle!$B$16,($J32*TiltakstyperKostnadskalkyle!F$16)/100,
IF($F32=TiltakstyperKostnadskalkyle!$B$17,($J32*TiltakstyperKostnadskalkyle!F$17)/100,
IF($F32=TiltakstyperKostnadskalkyle!$B$18,($J32*TiltakstyperKostnadskalkyle!F$18)/100,
"0"))))))))))))))</f>
        <v>127109.12000000002</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IF($F32=TiltakstyperKostnadskalkyle!$B$16,($J32*TiltakstyperKostnadskalkyle!G$16)/100,
IF($F32=TiltakstyperKostnadskalkyle!$B$17,($J32*TiltakstyperKostnadskalkyle!G$17)/100,
IF($F32=TiltakstyperKostnadskalkyle!$B$18,($J32*TiltakstyperKostnadskalkyle!G$18)/100,
"0"))))))))))))))</f>
        <v>69910.016000000018</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IF($F32=TiltakstyperKostnadskalkyle!$B$16,($J32*TiltakstyperKostnadskalkyle!H$16)/100,
IF($F32=TiltakstyperKostnadskalkyle!$B$17,($J32*TiltakstyperKostnadskalkyle!H$17)/100,
IF($F32=TiltakstyperKostnadskalkyle!$B$18,($J32*TiltakstyperKostnadskalkyle!H$18)/100,
"0"))))))))))))))</f>
        <v>19066.368000000002</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IF($F32=TiltakstyperKostnadskalkyle!$B$16,($J32*TiltakstyperKostnadskalkyle!I$16)/100,
IF($F32=TiltakstyperKostnadskalkyle!$B$17,($J32*TiltakstyperKostnadskalkyle!I$17)/100,
IF($F32=TiltakstyperKostnadskalkyle!$B$18,($J32*TiltakstyperKostnadskalkyle!I$18)/100,
"0"))))))))))))))</f>
        <v>381327.3600000001</v>
      </c>
      <c r="Q32" s="18">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IF($F32=TiltakstyperKostnadskalkyle!$B$16,($J32*TiltakstyperKostnadskalkyle!J$16)/100,
IF($F32=TiltakstyperKostnadskalkyle!$B$17,($J32*TiltakstyperKostnadskalkyle!J$17)/100,
IF($F32=TiltakstyperKostnadskalkyle!$B$18,($J32*TiltakstyperKostnadskalkyle!J$18)/100,
"0"))))))))))))))</f>
        <v>0</v>
      </c>
      <c r="R32" s="18">
        <f>IF($F32=TiltakstyperKostnadskalkyle!$B$5,($J32*TiltakstyperKostnadskalkyle!K$5)/100,
IF($F32=TiltakstyperKostnadskalkyle!$B$6,($J32*TiltakstyperKostnadskalkyle!K$6)/100,
IF($F32=TiltakstyperKostnadskalkyle!$B$7,($J32*TiltakstyperKostnadskalkyle!K$7)/100,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IF($F32=TiltakstyperKostnadskalkyle!$B$15,($J32*TiltakstyperKostnadskalkyle!K$15)/100,
IF($F32=TiltakstyperKostnadskalkyle!$B$16,($J32*TiltakstyperKostnadskalkyle!K$16)/100,
IF($F32=TiltakstyperKostnadskalkyle!$B$17,($J32*TiltakstyperKostnadskalkyle!K$17)/100,
IF($F32=TiltakstyperKostnadskalkyle!$B$18,($J32*TiltakstyperKostnadskalkyle!K$18)/100,
"0"))))))))))))))</f>
        <v>9533.1840000000011</v>
      </c>
      <c r="S32" s="18">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IF($F32=TiltakstyperKostnadskalkyle!$B$16,($J32*TiltakstyperKostnadskalkyle!M$16)/100,
IF($F32=TiltakstyperKostnadskalkyle!$B$17,($J32*TiltakstyperKostnadskalkyle!M$17)/100,
IF($F32=TiltakstyperKostnadskalkyle!$B$18,($J32*TiltakstyperKostnadskalkyle!M$18)/100,
"0"))))))))))))))</f>
        <v>0</v>
      </c>
      <c r="T32" s="18">
        <f>IF($F32=TiltakstyperKostnadskalkyle!$B$5,($J32*TiltakstyperKostnadskalkyle!N$5)/100,
IF($F32=TiltakstyperKostnadskalkyle!$B$6,($J32*TiltakstyperKostnadskalkyle!N$6)/100,
IF($F32=TiltakstyperKostnadskalkyle!$B$7,($J32*TiltakstyperKostnadskalkyle!N$7)/100,
IF($F32=TiltakstyperKostnadskalkyle!$B$8,($J32*TiltakstyperKostnadskalkyle!N$8)/100,
IF($F32=TiltakstyperKostnadskalkyle!$B$9,($J32*TiltakstyperKostnadskalkyle!N$9)/100,
IF($F32=TiltakstyperKostnadskalkyle!$B$10,($J32*TiltakstyperKostnadskalkyle!N$10)/100,
IF($F32=TiltakstyperKostnadskalkyle!$B$11,($J32*TiltakstyperKostnadskalkyle!N$11)/100,
IF($F32=TiltakstyperKostnadskalkyle!$B$12,($J32*TiltakstyperKostnadskalkyle!N$12)/100,
IF($F32=TiltakstyperKostnadskalkyle!$B$13,($J32*TiltakstyperKostnadskalkyle!N$13)/100,
IF($F32=TiltakstyperKostnadskalkyle!$B$14,($J32*TiltakstyperKostnadskalkyle!N$14)/100,
IF($F32=TiltakstyperKostnadskalkyle!$B$15,($J32*TiltakstyperKostnadskalkyle!N$15)/100,
IF($F32=TiltakstyperKostnadskalkyle!$B$16,($J32*TiltakstyperKostnadskalkyle!N$16)/100,
IF($F32=TiltakstyperKostnadskalkyle!$B$17,($J32*TiltakstyperKostnadskalkyle!N$17)/100,
IF($F32=TiltakstyperKostnadskalkyle!$B$18,($J32*TiltakstyperKostnadskalkyle!N$18)/100,
"0"))))))))))))))</f>
        <v>0</v>
      </c>
      <c r="U32" s="18">
        <f>IF($F32=TiltakstyperKostnadskalkyle!$B$5,($J32*TiltakstyperKostnadskalkyle!O$5)/100,
IF($F32=TiltakstyperKostnadskalkyle!$B$6,($J32*TiltakstyperKostnadskalkyle!O$6)/100,
IF($F32=TiltakstyperKostnadskalkyle!$B$7,($J32*TiltakstyperKostnadskalkyle!O$7)/100,
IF($F32=TiltakstyperKostnadskalkyle!$B$8,($J32*TiltakstyperKostnadskalkyle!O$8)/100,
IF($F32=TiltakstyperKostnadskalkyle!$B$9,($J32*TiltakstyperKostnadskalkyle!O$9)/100,
IF($F32=TiltakstyperKostnadskalkyle!$B$10,($J32*TiltakstyperKostnadskalkyle!O$10)/100,
IF($F32=TiltakstyperKostnadskalkyle!$B$11,($J32*TiltakstyperKostnadskalkyle!O$11)/100,
IF($F32=TiltakstyperKostnadskalkyle!$B$12,($J32*TiltakstyperKostnadskalkyle!O$12)/100,
IF($F32=TiltakstyperKostnadskalkyle!$B$13,($J32*TiltakstyperKostnadskalkyle!O$13)/100,
IF($F32=TiltakstyperKostnadskalkyle!$B$14,($J32*TiltakstyperKostnadskalkyle!O$14)/100,
IF($F32=TiltakstyperKostnadskalkyle!$B$15,($J32*TiltakstyperKostnadskalkyle!O$15)/100,
IF($F32=TiltakstyperKostnadskalkyle!$B$16,($J32*TiltakstyperKostnadskalkyle!O$16)/100,
IF($F32=TiltakstyperKostnadskalkyle!$B$17,($J32*TiltakstyperKostnadskalkyle!O$17)/100,
IF($F32=TiltakstyperKostnadskalkyle!$B$18,($J32*TiltakstyperKostnadskalkyle!O$18)/100,
"0"))))))))))))))</f>
        <v>0</v>
      </c>
      <c r="V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IF($F32=TiltakstyperKostnadskalkyle!$B$16,($J32*TiltakstyperKostnadskalkyle!P$16)/100,
IF($F32=TiltakstyperKostnadskalkyle!$B$17,($J32*TiltakstyperKostnadskalkyle!P$17)/100,
IF($F32=TiltakstyperKostnadskalkyle!$B$18,($J32*TiltakstyperKostnadskalkyle!P$18)/100,
"0"))))))))))))))</f>
        <v>0</v>
      </c>
      <c r="W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IF($F32=TiltakstyperKostnadskalkyle!$B$16,($J32*TiltakstyperKostnadskalkyle!P$16)/100,
IF($F32=TiltakstyperKostnadskalkyle!$B$17,($J32*TiltakstyperKostnadskalkyle!P$17)/100,
IF($F32=TiltakstyperKostnadskalkyle!$B$18,($J32*TiltakstyperKostnadskalkyle!P$18)/100,
"0"))))))))))))))</f>
        <v>0</v>
      </c>
    </row>
    <row r="33" spans="1:23" ht="18.75" hidden="1" customHeight="1" x14ac:dyDescent="0.3">
      <c r="A33" s="34"/>
      <c r="B33" s="35" t="s">
        <v>24</v>
      </c>
      <c r="C33" s="35" t="s">
        <v>25</v>
      </c>
      <c r="D33" s="35" t="s">
        <v>38</v>
      </c>
      <c r="E33" s="35" t="s">
        <v>36</v>
      </c>
      <c r="F33" s="35" t="s">
        <v>28</v>
      </c>
      <c r="G33" s="35">
        <v>2022</v>
      </c>
      <c r="H33" s="36">
        <v>199.6</v>
      </c>
      <c r="I33" s="35" t="s">
        <v>29</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IF(F33=TiltakstyperKostnadskalkyle!$B$16,TiltakstyperKostnadskalkyle!$R$16*Handlingsplan!H33,
IF(F33=TiltakstyperKostnadskalkyle!$B$17,TiltakstyperKostnadskalkyle!$R$17*Handlingsplan!H33,
IF(F33=TiltakstyperKostnadskalkyle!$B$18,TiltakstyperKostnadskalkyle!$R$18*Handlingsplan!H33,
0))))))))))))))</f>
        <v>255488</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IF($F33=TiltakstyperKostnadskalkyle!$B$16,($J33*TiltakstyperKostnadskalkyle!D$16)/100,
IF($F33=TiltakstyperKostnadskalkyle!$B$17,($J33*TiltakstyperKostnadskalkyle!D$17)/100,
IF($F33=TiltakstyperKostnadskalkyle!$B$18,($J33*TiltakstyperKostnadskalkyle!D$18)/100,
"0"))))))))))))))</f>
        <v>3832.32</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"0"))))))))))))))</f>
        <v>7664.64</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"0"))))))))))))))</f>
        <v>51097.599999999999</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"0"))))))))))))))</f>
        <v>28103.68</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"0"))))))))))))))</f>
        <v>7664.64</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"0"))))))))))))))</f>
        <v>153292.79999999999</v>
      </c>
      <c r="Q33" s="18">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"0"))))))))))))))</f>
        <v>0</v>
      </c>
      <c r="R33" s="18">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IF($F33=TiltakstyperKostnadskalkyle!$B$18,($J33*TiltakstyperKostnadskalkyle!K$18)/100,
"0"))))))))))))))</f>
        <v>3832.32</v>
      </c>
      <c r="S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IF($F33=TiltakstyperKostnadskalkyle!$B$18,($J33*TiltakstyperKostnadskalkyle!M$18)/100,
"0"))))))))))))))</f>
        <v>0</v>
      </c>
      <c r="T33" s="18">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"0"))))))))))))))</f>
        <v>0</v>
      </c>
      <c r="U33" s="18">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"0"))))))))))))))</f>
        <v>0</v>
      </c>
      <c r="V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"0"))))))))))))))</f>
        <v>0</v>
      </c>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"0"))))))))))))))</f>
        <v>0</v>
      </c>
    </row>
    <row r="34" spans="1:23" ht="18.75" customHeight="1" x14ac:dyDescent="0.3">
      <c r="A34" s="34"/>
      <c r="B34" s="35" t="s">
        <v>24</v>
      </c>
      <c r="C34" s="35" t="s">
        <v>30</v>
      </c>
      <c r="D34" s="35" t="s">
        <v>143</v>
      </c>
      <c r="E34" s="35" t="s">
        <v>32</v>
      </c>
      <c r="F34" s="35" t="s">
        <v>28</v>
      </c>
      <c r="G34" s="35">
        <v>2023</v>
      </c>
      <c r="H34" s="36">
        <v>124.6</v>
      </c>
      <c r="I34" s="35" t="s">
        <v>29</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159488</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IF($F34=TiltakstyperKostnadskalkyle!$B$16,($J34*TiltakstyperKostnadskalkyle!D$16)/100,
IF($F34=TiltakstyperKostnadskalkyle!$B$17,($J34*TiltakstyperKostnadskalkyle!D$17)/100,
IF($F34=TiltakstyperKostnadskalkyle!$B$18,($J34*TiltakstyperKostnadskalkyle!D$18)/100,
"0"))))))))))))))</f>
        <v>2392.3200000000002</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"0"))))))))))))))</f>
        <v>4784.6400000000003</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"0"))))))))))))))</f>
        <v>31897.599999999999</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"0"))))))))))))))</f>
        <v>17543.68</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"0"))))))))))))))</f>
        <v>4784.6400000000003</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"0"))))))))))))))</f>
        <v>95692.800000000003</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"0"))))))))))))))</f>
        <v>0</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"0"))))))))))))))</f>
        <v>2392.3200000000002</v>
      </c>
      <c r="S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"0"))))))))))))))</f>
        <v>0</v>
      </c>
      <c r="T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"0"))))))))))))))</f>
        <v>0</v>
      </c>
      <c r="U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"0"))))))))))))))</f>
        <v>0</v>
      </c>
      <c r="V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row>
    <row r="35" spans="1:23" ht="18.75" customHeight="1" x14ac:dyDescent="0.3">
      <c r="A35" s="34"/>
      <c r="B35" s="35" t="s">
        <v>24</v>
      </c>
      <c r="C35" s="35" t="s">
        <v>30</v>
      </c>
      <c r="D35" s="35" t="s">
        <v>143</v>
      </c>
      <c r="E35" s="35" t="s">
        <v>34</v>
      </c>
      <c r="F35" s="35" t="s">
        <v>28</v>
      </c>
      <c r="G35" s="35">
        <v>2023</v>
      </c>
      <c r="H35" s="36">
        <v>57.8</v>
      </c>
      <c r="I35" s="35" t="s">
        <v>29</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73984</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IF($F35=TiltakstyperKostnadskalkyle!$B$16,($J35*TiltakstyperKostnadskalkyle!D$16)/100,
IF($F35=TiltakstyperKostnadskalkyle!$B$17,($J35*TiltakstyperKostnadskalkyle!D$17)/100,
IF($F35=TiltakstyperKostnadskalkyle!$B$18,($J35*TiltakstyperKostnadskalkyle!D$18)/100,
"0"))))))))))))))</f>
        <v>1109.76</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"0"))))))))))))))</f>
        <v>2219.52</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"0"))))))))))))))</f>
        <v>14796.8</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"0"))))))))))))))</f>
        <v>8138.24</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"0"))))))))))))))</f>
        <v>2219.52</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"0"))))))))))))))</f>
        <v>44390.400000000001</v>
      </c>
      <c r="Q35" s="18">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"0"))))))))))))))</f>
        <v>0</v>
      </c>
      <c r="R35" s="18">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IF($F35=TiltakstyperKostnadskalkyle!$B$18,($J35*TiltakstyperKostnadskalkyle!K$18)/100,
"0"))))))))))))))</f>
        <v>1109.76</v>
      </c>
      <c r="S35" s="18">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IF($F35=TiltakstyperKostnadskalkyle!$B$18,($J35*TiltakstyperKostnadskalkyle!M$18)/100,
"0"))))))))))))))</f>
        <v>0</v>
      </c>
      <c r="T35" s="18">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"0"))))))))))))))</f>
        <v>0</v>
      </c>
      <c r="U35" s="18">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"0"))))))))))))))</f>
        <v>0</v>
      </c>
      <c r="V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"0"))))))))))))))</f>
        <v>0</v>
      </c>
      <c r="W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"0"))))))))))))))</f>
        <v>0</v>
      </c>
    </row>
    <row r="36" spans="1:23" ht="18.75" customHeight="1" x14ac:dyDescent="0.25">
      <c r="A36" s="34"/>
      <c r="B36" s="35" t="s">
        <v>24</v>
      </c>
      <c r="C36" s="35" t="s">
        <v>55</v>
      </c>
      <c r="D36" s="35" t="s">
        <v>141</v>
      </c>
      <c r="E36" s="35" t="s">
        <v>56</v>
      </c>
      <c r="F36" s="35" t="s">
        <v>28</v>
      </c>
      <c r="G36" s="35">
        <v>2023</v>
      </c>
      <c r="H36" s="35">
        <v>382.4</v>
      </c>
      <c r="I36" s="35" t="s">
        <v>29</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489472</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IF($F36=TiltakstyperKostnadskalkyle!$B$16,($J36*TiltakstyperKostnadskalkyle!D$16)/100,
IF($F36=TiltakstyperKostnadskalkyle!$B$17,($J36*TiltakstyperKostnadskalkyle!D$17)/100,
IF($F36=TiltakstyperKostnadskalkyle!$B$18,($J36*TiltakstyperKostnadskalkyle!D$18)/100,
"0"))))))))))))))</f>
        <v>7342.08</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"0"))))))))))))))</f>
        <v>14684.16</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"0"))))))))))))))</f>
        <v>97894.399999999994</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"0"))))))))))))))</f>
        <v>53841.919999999998</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"0"))))))))))))))</f>
        <v>14684.16</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"0"))))))))))))))</f>
        <v>293683.20000000001</v>
      </c>
      <c r="Q36" s="18">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"0"))))))))))))))</f>
        <v>0</v>
      </c>
      <c r="R36" s="18">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IF($F36=TiltakstyperKostnadskalkyle!$B$18,($J36*TiltakstyperKostnadskalkyle!K$18)/100,
"0"))))))))))))))</f>
        <v>7342.08</v>
      </c>
      <c r="S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IF($F36=TiltakstyperKostnadskalkyle!$B$18,($J36*TiltakstyperKostnadskalkyle!M$18)/100,
"0"))))))))))))))</f>
        <v>0</v>
      </c>
      <c r="T36" s="18">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"0"))))))))))))))</f>
        <v>0</v>
      </c>
      <c r="U36" s="18">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"0"))))))))))))))</f>
        <v>0</v>
      </c>
      <c r="V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"0"))))))))))))))</f>
        <v>0</v>
      </c>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"0"))))))))))))))</f>
        <v>0</v>
      </c>
    </row>
    <row r="37" spans="1:23" ht="20.100000000000001" customHeight="1" x14ac:dyDescent="0.25">
      <c r="A37" s="34"/>
      <c r="B37" s="35" t="s">
        <v>24</v>
      </c>
      <c r="C37" s="35" t="s">
        <v>55</v>
      </c>
      <c r="D37" s="35" t="s">
        <v>141</v>
      </c>
      <c r="E37" s="35" t="s">
        <v>61</v>
      </c>
      <c r="F37" s="35" t="s">
        <v>28</v>
      </c>
      <c r="G37" s="35">
        <v>2024</v>
      </c>
      <c r="H37" s="35">
        <v>218.1</v>
      </c>
      <c r="I37" s="35" t="s">
        <v>29</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IF(F37=TiltakstyperKostnadskalkyle!$B$16,TiltakstyperKostnadskalkyle!$R$16*Handlingsplan!H37,
IF(F37=TiltakstyperKostnadskalkyle!$B$17,TiltakstyperKostnadskalkyle!$R$17*Handlingsplan!H37,
IF(F37=TiltakstyperKostnadskalkyle!$B$18,TiltakstyperKostnadskalkyle!$R$18*Handlingsplan!H37,
0))))))))))))))</f>
        <v>279168</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IF($F37=TiltakstyperKostnadskalkyle!$B$16,($J37*TiltakstyperKostnadskalkyle!D$16)/100,
IF($F37=TiltakstyperKostnadskalkyle!$B$17,($J37*TiltakstyperKostnadskalkyle!D$17)/100,
IF($F37=TiltakstyperKostnadskalkyle!$B$18,($J37*TiltakstyperKostnadskalkyle!D$18)/100,
"0"))))))))))))))</f>
        <v>4187.5200000000004</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"0"))))))))))))))</f>
        <v>8375.0400000000009</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"0"))))))))))))))</f>
        <v>55833.599999999999</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"0"))))))))))))))</f>
        <v>30708.48</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"0"))))))))))))))</f>
        <v>8375.0400000000009</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"0"))))))))))))))</f>
        <v>167500.79999999999</v>
      </c>
      <c r="Q37" s="18">
        <f>IF($F37=TiltakstyperKostnadskalkyle!$B$5,($J37*TiltakstyperKostnadskalkyle!J$5)/100,
IF($F37=TiltakstyperKostnadskalkyle!$B$6,($J37*TiltakstyperKostnadskalkyle!J$6)/100,
IF($F37=TiltakstyperKostnadskalkyle!$B$7,($J37*TiltakstyperKostnadskalkyle!J$7)/100,
IF($F37=TiltakstyperKostnadskalkyle!$B$8,($J37*TiltakstyperKostnadskalkyle!J$8)/100,
IF($F37=TiltakstyperKostnadskalkyle!$B$9,($J37*TiltakstyperKostnadskalkyle!J$9)/100,
IF($F37=TiltakstyperKostnadskalkyle!$B$10,($J37*TiltakstyperKostnadskalkyle!J$10)/100,
IF($F37=TiltakstyperKostnadskalkyle!$B$11,($J37*TiltakstyperKostnadskalkyle!J$11)/100,
IF($F37=TiltakstyperKostnadskalkyle!$B$12,($J37*TiltakstyperKostnadskalkyle!J$12)/100,
IF($F37=TiltakstyperKostnadskalkyle!$B$13,($J37*TiltakstyperKostnadskalkyle!J$13)/100,
IF($F37=TiltakstyperKostnadskalkyle!$B$14,($J37*TiltakstyperKostnadskalkyle!J$14)/100,
IF($F37=TiltakstyperKostnadskalkyle!$B$15,($J37*TiltakstyperKostnadskalkyle!J$15)/100,
IF($F37=TiltakstyperKostnadskalkyle!$B$16,($J37*TiltakstyperKostnadskalkyle!J$16)/100,
IF($F37=TiltakstyperKostnadskalkyle!$B$17,($J37*TiltakstyperKostnadskalkyle!J$17)/100,
IF($F37=TiltakstyperKostnadskalkyle!$B$18,($J37*TiltakstyperKostnadskalkyle!J$18)/100,
"0"))))))))))))))</f>
        <v>0</v>
      </c>
      <c r="R37" s="18">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IF($F37=TiltakstyperKostnadskalkyle!$B$18,($J37*TiltakstyperKostnadskalkyle!K$18)/100,
"0"))))))))))))))</f>
        <v>4187.5200000000004</v>
      </c>
      <c r="S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IF($F37=TiltakstyperKostnadskalkyle!$B$18,($J37*TiltakstyperKostnadskalkyle!M$18)/100,
"0"))))))))))))))</f>
        <v>0</v>
      </c>
      <c r="T37" s="18">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"0"))))))))))))))</f>
        <v>0</v>
      </c>
      <c r="U37" s="18">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"0"))))))))))))))</f>
        <v>0</v>
      </c>
      <c r="V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"0"))))))))))))))</f>
        <v>0</v>
      </c>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"0"))))))))))))))</f>
        <v>0</v>
      </c>
    </row>
    <row r="38" spans="1:23" ht="20.100000000000001" customHeight="1" x14ac:dyDescent="0.25">
      <c r="A38" s="34"/>
      <c r="B38" s="35" t="s">
        <v>24</v>
      </c>
      <c r="C38" s="35" t="s">
        <v>55</v>
      </c>
      <c r="D38" s="35" t="s">
        <v>141</v>
      </c>
      <c r="E38" s="35" t="s">
        <v>57</v>
      </c>
      <c r="F38" s="35" t="s">
        <v>28</v>
      </c>
      <c r="G38" s="35">
        <v>2024</v>
      </c>
      <c r="H38" s="35">
        <v>114</v>
      </c>
      <c r="I38" s="35" t="s">
        <v>29</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145920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IF($F38=TiltakstyperKostnadskalkyle!$B$16,($J38*TiltakstyperKostnadskalkyle!D$16)/100,
IF($F38=TiltakstyperKostnadskalkyle!$B$17,($J38*TiltakstyperKostnadskalkyle!D$17)/100,
IF($F38=TiltakstyperKostnadskalkyle!$B$18,($J38*TiltakstyperKostnadskalkyle!D$18)/100,
"0"))))))))))))))</f>
        <v>2188.8000000000002</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IF($F38=TiltakstyperKostnadskalkyle!$B$16,($J38*TiltakstyperKostnadskalkyle!E$16)/100,
IF($F38=TiltakstyperKostnadskalkyle!$B$17,($J38*TiltakstyperKostnadskalkyle!E$17)/100,
IF($F38=TiltakstyperKostnadskalkyle!$B$18,($J38*TiltakstyperKostnadskalkyle!E$18)/100,
"0"))))))))))))))</f>
        <v>4377.6000000000004</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IF($F38=TiltakstyperKostnadskalkyle!$B$16,($J38*TiltakstyperKostnadskalkyle!F$16)/100,
IF($F38=TiltakstyperKostnadskalkyle!$B$17,($J38*TiltakstyperKostnadskalkyle!F$17)/100,
IF($F38=TiltakstyperKostnadskalkyle!$B$18,($J38*TiltakstyperKostnadskalkyle!F$18)/100,
"0"))))))))))))))</f>
        <v>29184</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IF($F38=TiltakstyperKostnadskalkyle!$B$16,($J38*TiltakstyperKostnadskalkyle!G$16)/100,
IF($F38=TiltakstyperKostnadskalkyle!$B$17,($J38*TiltakstyperKostnadskalkyle!G$17)/100,
IF($F38=TiltakstyperKostnadskalkyle!$B$18,($J38*TiltakstyperKostnadskalkyle!G$18)/100,
"0"))))))))))))))</f>
        <v>16051.2</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IF($F38=TiltakstyperKostnadskalkyle!$B$16,($J38*TiltakstyperKostnadskalkyle!H$16)/100,
IF($F38=TiltakstyperKostnadskalkyle!$B$17,($J38*TiltakstyperKostnadskalkyle!H$17)/100,
IF($F38=TiltakstyperKostnadskalkyle!$B$18,($J38*TiltakstyperKostnadskalkyle!H$18)/100,
"0"))))))))))))))</f>
        <v>4377.6000000000004</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IF($F38=TiltakstyperKostnadskalkyle!$B$16,($J38*TiltakstyperKostnadskalkyle!I$16)/100,
IF($F38=TiltakstyperKostnadskalkyle!$B$17,($J38*TiltakstyperKostnadskalkyle!I$17)/100,
IF($F38=TiltakstyperKostnadskalkyle!$B$18,($J38*TiltakstyperKostnadskalkyle!I$18)/100,
"0"))))))))))))))</f>
        <v>87552</v>
      </c>
      <c r="Q38" s="18">
        <f>IF($F38=TiltakstyperKostnadskalkyle!$B$5,($J38*TiltakstyperKostnadskalkyle!J$5)/100,
IF($F38=TiltakstyperKostnadskalkyle!$B$6,($J38*TiltakstyperKostnadskalkyle!J$6)/100,
IF($F38=TiltakstyperKostnadskalkyle!$B$7,($J38*TiltakstyperKostnadskalkyle!J$7)/100,
IF($F38=TiltakstyperKostnadskalkyle!$B$8,($J38*TiltakstyperKostnadskalkyle!J$8)/100,
IF($F38=TiltakstyperKostnadskalkyle!$B$9,($J38*TiltakstyperKostnadskalkyle!J$9)/100,
IF($F38=TiltakstyperKostnadskalkyle!$B$10,($J38*TiltakstyperKostnadskalkyle!J$10)/100,
IF($F38=TiltakstyperKostnadskalkyle!$B$11,($J38*TiltakstyperKostnadskalkyle!J$11)/100,
IF($F38=TiltakstyperKostnadskalkyle!$B$12,($J38*TiltakstyperKostnadskalkyle!J$12)/100,
IF($F38=TiltakstyperKostnadskalkyle!$B$13,($J38*TiltakstyperKostnadskalkyle!J$13)/100,
IF($F38=TiltakstyperKostnadskalkyle!$B$14,($J38*TiltakstyperKostnadskalkyle!J$14)/100,
IF($F38=TiltakstyperKostnadskalkyle!$B$15,($J38*TiltakstyperKostnadskalkyle!J$15)/100,
IF($F38=TiltakstyperKostnadskalkyle!$B$16,($J38*TiltakstyperKostnadskalkyle!J$16)/100,
IF($F38=TiltakstyperKostnadskalkyle!$B$17,($J38*TiltakstyperKostnadskalkyle!J$17)/100,
IF($F38=TiltakstyperKostnadskalkyle!$B$18,($J38*TiltakstyperKostnadskalkyle!J$18)/100,
"0"))))))))))))))</f>
        <v>0</v>
      </c>
      <c r="R38" s="18">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IF($F38=TiltakstyperKostnadskalkyle!$B$18,($J38*TiltakstyperKostnadskalkyle!K$18)/100,
"0"))))))))))))))</f>
        <v>2188.8000000000002</v>
      </c>
      <c r="S38" s="18">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IF($F38=TiltakstyperKostnadskalkyle!$B$16,($J38*TiltakstyperKostnadskalkyle!M$16)/100,
IF($F38=TiltakstyperKostnadskalkyle!$B$17,($J38*TiltakstyperKostnadskalkyle!M$17)/100,
IF($F38=TiltakstyperKostnadskalkyle!$B$18,($J38*TiltakstyperKostnadskalkyle!M$18)/100,
"0"))))))))))))))</f>
        <v>0</v>
      </c>
      <c r="T38" s="18">
        <f>IF($F38=TiltakstyperKostnadskalkyle!$B$5,($J38*TiltakstyperKostnadskalkyle!N$5)/100,
IF($F38=TiltakstyperKostnadskalkyle!$B$6,($J38*TiltakstyperKostnadskalkyle!N$6)/100,
IF($F38=TiltakstyperKostnadskalkyle!$B$7,($J38*TiltakstyperKostnadskalkyle!N$7)/100,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IF($F38=TiltakstyperKostnadskalkyle!$B$15,($J38*TiltakstyperKostnadskalkyle!N$15)/100,
IF($F38=TiltakstyperKostnadskalkyle!$B$16,($J38*TiltakstyperKostnadskalkyle!N$16)/100,
IF($F38=TiltakstyperKostnadskalkyle!$B$17,($J38*TiltakstyperKostnadskalkyle!N$17)/100,
IF($F38=TiltakstyperKostnadskalkyle!$B$18,($J38*TiltakstyperKostnadskalkyle!N$18)/100,
"0"))))))))))))))</f>
        <v>0</v>
      </c>
      <c r="U38" s="18">
        <f>IF($F38=TiltakstyperKostnadskalkyle!$B$5,($J38*TiltakstyperKostnadskalkyle!O$5)/100,
IF($F38=TiltakstyperKostnadskalkyle!$B$6,($J38*TiltakstyperKostnadskalkyle!O$6)/100,
IF($F38=TiltakstyperKostnadskalkyle!$B$7,($J38*TiltakstyperKostnadskalkyle!O$7)/100,
IF($F38=TiltakstyperKostnadskalkyle!$B$8,($J38*TiltakstyperKostnadskalkyle!O$8)/100,
IF($F38=TiltakstyperKostnadskalkyle!$B$9,($J38*TiltakstyperKostnadskalkyle!O$9)/100,
IF($F38=TiltakstyperKostnadskalkyle!$B$10,($J38*TiltakstyperKostnadskalkyle!O$10)/100,
IF($F38=TiltakstyperKostnadskalkyle!$B$11,($J38*TiltakstyperKostnadskalkyle!O$11)/100,
IF($F38=TiltakstyperKostnadskalkyle!$B$12,($J38*TiltakstyperKostnadskalkyle!O$12)/100,
IF($F38=TiltakstyperKostnadskalkyle!$B$13,($J38*TiltakstyperKostnadskalkyle!O$13)/100,
IF($F38=TiltakstyperKostnadskalkyle!$B$14,($J38*TiltakstyperKostnadskalkyle!O$14)/100,
IF($F38=TiltakstyperKostnadskalkyle!$B$15,($J38*TiltakstyperKostnadskalkyle!O$15)/100,
IF($F38=TiltakstyperKostnadskalkyle!$B$16,($J38*TiltakstyperKostnadskalkyle!O$16)/100,
IF($F38=TiltakstyperKostnadskalkyle!$B$17,($J38*TiltakstyperKostnadskalkyle!O$17)/100,
IF($F38=TiltakstyperKostnadskalkyle!$B$18,($J38*TiltakstyperKostnadskalkyle!O$18)/100,
"0"))))))))))))))</f>
        <v>0</v>
      </c>
      <c r="V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IF($F38=TiltakstyperKostnadskalkyle!$B$16,($J38*TiltakstyperKostnadskalkyle!P$16)/100,
IF($F38=TiltakstyperKostnadskalkyle!$B$17,($J38*TiltakstyperKostnadskalkyle!P$17)/100,
IF($F38=TiltakstyperKostnadskalkyle!$B$18,($J38*TiltakstyperKostnadskalkyle!P$18)/100,
"0"))))))))))))))</f>
        <v>0</v>
      </c>
      <c r="W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IF($F38=TiltakstyperKostnadskalkyle!$B$16,($J38*TiltakstyperKostnadskalkyle!P$16)/100,
IF($F38=TiltakstyperKostnadskalkyle!$B$17,($J38*TiltakstyperKostnadskalkyle!P$17)/100,
IF($F38=TiltakstyperKostnadskalkyle!$B$18,($J38*TiltakstyperKostnadskalkyle!P$18)/100,
"0"))))))))))))))</f>
        <v>0</v>
      </c>
    </row>
    <row r="39" spans="1:23" ht="18.75" customHeight="1" x14ac:dyDescent="0.25">
      <c r="A39" s="34"/>
      <c r="B39" s="35" t="s">
        <v>24</v>
      </c>
      <c r="C39" s="35" t="s">
        <v>55</v>
      </c>
      <c r="D39" s="35" t="s">
        <v>141</v>
      </c>
      <c r="E39" s="35" t="s">
        <v>59</v>
      </c>
      <c r="F39" s="35" t="s">
        <v>28</v>
      </c>
      <c r="G39" s="35">
        <v>2024</v>
      </c>
      <c r="H39" s="35">
        <v>231.1</v>
      </c>
      <c r="I39" s="35" t="s">
        <v>29</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295808</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IF($F39=TiltakstyperKostnadskalkyle!$B$16,($J39*TiltakstyperKostnadskalkyle!D$16)/100,
IF($F39=TiltakstyperKostnadskalkyle!$B$17,($J39*TiltakstyperKostnadskalkyle!D$17)/100,
IF($F39=TiltakstyperKostnadskalkyle!$B$18,($J39*TiltakstyperKostnadskalkyle!D$18)/100,
"0"))))))))))))))</f>
        <v>4437.12</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IF($F39=TiltakstyperKostnadskalkyle!$B$16,($J39*TiltakstyperKostnadskalkyle!E$16)/100,
IF($F39=TiltakstyperKostnadskalkyle!$B$17,($J39*TiltakstyperKostnadskalkyle!E$17)/100,
IF($F39=TiltakstyperKostnadskalkyle!$B$18,($J39*TiltakstyperKostnadskalkyle!E$18)/100,
"0"))))))))))))))</f>
        <v>8874.24</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IF($F39=TiltakstyperKostnadskalkyle!$B$16,($J39*TiltakstyperKostnadskalkyle!F$16)/100,
IF($F39=TiltakstyperKostnadskalkyle!$B$17,($J39*TiltakstyperKostnadskalkyle!F$17)/100,
IF($F39=TiltakstyperKostnadskalkyle!$B$18,($J39*TiltakstyperKostnadskalkyle!F$18)/100,
"0"))))))))))))))</f>
        <v>59161.599999999999</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IF($F39=TiltakstyperKostnadskalkyle!$B$16,($J39*TiltakstyperKostnadskalkyle!G$16)/100,
IF($F39=TiltakstyperKostnadskalkyle!$B$17,($J39*TiltakstyperKostnadskalkyle!G$17)/100,
IF($F39=TiltakstyperKostnadskalkyle!$B$18,($J39*TiltakstyperKostnadskalkyle!G$18)/100,
"0"))))))))))))))</f>
        <v>32538.880000000001</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IF($F39=TiltakstyperKostnadskalkyle!$B$16,($J39*TiltakstyperKostnadskalkyle!H$16)/100,
IF($F39=TiltakstyperKostnadskalkyle!$B$17,($J39*TiltakstyperKostnadskalkyle!H$17)/100,
IF($F39=TiltakstyperKostnadskalkyle!$B$18,($J39*TiltakstyperKostnadskalkyle!H$18)/100,
"0"))))))))))))))</f>
        <v>8874.24</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IF($F39=TiltakstyperKostnadskalkyle!$B$16,($J39*TiltakstyperKostnadskalkyle!I$16)/100,
IF($F39=TiltakstyperKostnadskalkyle!$B$17,($J39*TiltakstyperKostnadskalkyle!I$17)/100,
IF($F39=TiltakstyperKostnadskalkyle!$B$18,($J39*TiltakstyperKostnadskalkyle!I$18)/100,
"0"))))))))))))))</f>
        <v>177484.79999999999</v>
      </c>
      <c r="Q39" s="18">
        <f>IF($F39=TiltakstyperKostnadskalkyle!$B$5,($J39*TiltakstyperKostnadskalkyle!J$5)/100,
IF($F39=TiltakstyperKostnadskalkyle!$B$6,($J39*TiltakstyperKostnadskalkyle!J$6)/100,
IF($F39=TiltakstyperKostnadskalkyle!$B$7,($J39*TiltakstyperKostnadskalkyle!J$7)/100,
IF($F39=TiltakstyperKostnadskalkyle!$B$8,($J39*TiltakstyperKostnadskalkyle!J$8)/100,
IF($F39=TiltakstyperKostnadskalkyle!$B$9,($J39*TiltakstyperKostnadskalkyle!J$9)/100,
IF($F39=TiltakstyperKostnadskalkyle!$B$10,($J39*TiltakstyperKostnadskalkyle!J$10)/100,
IF($F39=TiltakstyperKostnadskalkyle!$B$11,($J39*TiltakstyperKostnadskalkyle!J$11)/100,
IF($F39=TiltakstyperKostnadskalkyle!$B$12,($J39*TiltakstyperKostnadskalkyle!J$12)/100,
IF($F39=TiltakstyperKostnadskalkyle!$B$13,($J39*TiltakstyperKostnadskalkyle!J$13)/100,
IF($F39=TiltakstyperKostnadskalkyle!$B$14,($J39*TiltakstyperKostnadskalkyle!J$14)/100,
IF($F39=TiltakstyperKostnadskalkyle!$B$15,($J39*TiltakstyperKostnadskalkyle!J$15)/100,
IF($F39=TiltakstyperKostnadskalkyle!$B$16,($J39*TiltakstyperKostnadskalkyle!J$16)/100,
IF($F39=TiltakstyperKostnadskalkyle!$B$17,($J39*TiltakstyperKostnadskalkyle!J$17)/100,
IF($F39=TiltakstyperKostnadskalkyle!$B$18,($J39*TiltakstyperKostnadskalkyle!J$18)/100,
"0"))))))))))))))</f>
        <v>0</v>
      </c>
      <c r="R39" s="18">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IF($F39=TiltakstyperKostnadskalkyle!$B$16,($J39*TiltakstyperKostnadskalkyle!K$16)/100,
IF($F39=TiltakstyperKostnadskalkyle!$B$17,($J39*TiltakstyperKostnadskalkyle!K$17)/100,
IF($F39=TiltakstyperKostnadskalkyle!$B$18,($J39*TiltakstyperKostnadskalkyle!K$18)/100,
"0"))))))))))))))</f>
        <v>4437.12</v>
      </c>
      <c r="S39" s="18">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IF($F39=TiltakstyperKostnadskalkyle!$B$16,($J39*TiltakstyperKostnadskalkyle!M$16)/100,
IF($F39=TiltakstyperKostnadskalkyle!$B$17,($J39*TiltakstyperKostnadskalkyle!M$17)/100,
IF($F39=TiltakstyperKostnadskalkyle!$B$18,($J39*TiltakstyperKostnadskalkyle!M$18)/100,
"0"))))))))))))))</f>
        <v>0</v>
      </c>
      <c r="T39" s="18">
        <f>IF($F39=TiltakstyperKostnadskalkyle!$B$5,($J39*TiltakstyperKostnadskalkyle!N$5)/100,
IF($F39=TiltakstyperKostnadskalkyle!$B$6,($J39*TiltakstyperKostnadskalkyle!N$6)/100,
IF($F39=TiltakstyperKostnadskalkyle!$B$7,($J39*TiltakstyperKostnadskalkyle!N$7)/100,
IF($F39=TiltakstyperKostnadskalkyle!$B$8,($J39*TiltakstyperKostnadskalkyle!N$8)/100,
IF($F39=TiltakstyperKostnadskalkyle!$B$9,($J39*TiltakstyperKostnadskalkyle!N$9)/100,
IF($F39=TiltakstyperKostnadskalkyle!$B$10,($J39*TiltakstyperKostnadskalkyle!N$10)/100,
IF($F39=TiltakstyperKostnadskalkyle!$B$11,($J39*TiltakstyperKostnadskalkyle!N$11)/100,
IF($F39=TiltakstyperKostnadskalkyle!$B$12,($J39*TiltakstyperKostnadskalkyle!N$12)/100,
IF($F39=TiltakstyperKostnadskalkyle!$B$13,($J39*TiltakstyperKostnadskalkyle!N$13)/100,
IF($F39=TiltakstyperKostnadskalkyle!$B$14,($J39*TiltakstyperKostnadskalkyle!N$14)/100,
IF($F39=TiltakstyperKostnadskalkyle!$B$15,($J39*TiltakstyperKostnadskalkyle!N$15)/100,
IF($F39=TiltakstyperKostnadskalkyle!$B$16,($J39*TiltakstyperKostnadskalkyle!N$16)/100,
IF($F39=TiltakstyperKostnadskalkyle!$B$17,($J39*TiltakstyperKostnadskalkyle!N$17)/100,
IF($F39=TiltakstyperKostnadskalkyle!$B$18,($J39*TiltakstyperKostnadskalkyle!N$18)/100,
"0"))))))))))))))</f>
        <v>0</v>
      </c>
      <c r="U39" s="18">
        <f>IF($F39=TiltakstyperKostnadskalkyle!$B$5,($J39*TiltakstyperKostnadskalkyle!O$5)/100,
IF($F39=TiltakstyperKostnadskalkyle!$B$6,($J39*TiltakstyperKostnadskalkyle!O$6)/100,
IF($F39=TiltakstyperKostnadskalkyle!$B$7,($J39*TiltakstyperKostnadskalkyle!O$7)/100,
IF($F39=TiltakstyperKostnadskalkyle!$B$8,($J39*TiltakstyperKostnadskalkyle!O$8)/100,
IF($F39=TiltakstyperKostnadskalkyle!$B$9,($J39*TiltakstyperKostnadskalkyle!O$9)/100,
IF($F39=TiltakstyperKostnadskalkyle!$B$10,($J39*TiltakstyperKostnadskalkyle!O$10)/100,
IF($F39=TiltakstyperKostnadskalkyle!$B$11,($J39*TiltakstyperKostnadskalkyle!O$11)/100,
IF($F39=TiltakstyperKostnadskalkyle!$B$12,($J39*TiltakstyperKostnadskalkyle!O$12)/100,
IF($F39=TiltakstyperKostnadskalkyle!$B$13,($J39*TiltakstyperKostnadskalkyle!O$13)/100,
IF($F39=TiltakstyperKostnadskalkyle!$B$14,($J39*TiltakstyperKostnadskalkyle!O$14)/100,
IF($F39=TiltakstyperKostnadskalkyle!$B$15,($J39*TiltakstyperKostnadskalkyle!O$15)/100,
IF($F39=TiltakstyperKostnadskalkyle!$B$16,($J39*TiltakstyperKostnadskalkyle!O$16)/100,
IF($F39=TiltakstyperKostnadskalkyle!$B$17,($J39*TiltakstyperKostnadskalkyle!O$17)/100,
IF($F39=TiltakstyperKostnadskalkyle!$B$18,($J39*TiltakstyperKostnadskalkyle!O$18)/100,
"0"))))))))))))))</f>
        <v>0</v>
      </c>
      <c r="V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IF($F39=TiltakstyperKostnadskalkyle!$B$16,($J39*TiltakstyperKostnadskalkyle!P$16)/100,
IF($F39=TiltakstyperKostnadskalkyle!$B$17,($J39*TiltakstyperKostnadskalkyle!P$17)/100,
IF($F39=TiltakstyperKostnadskalkyle!$B$18,($J39*TiltakstyperKostnadskalkyle!P$18)/100,
"0"))))))))))))))</f>
        <v>0</v>
      </c>
      <c r="W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IF($F39=TiltakstyperKostnadskalkyle!$B$16,($J39*TiltakstyperKostnadskalkyle!P$16)/100,
IF($F39=TiltakstyperKostnadskalkyle!$B$17,($J39*TiltakstyperKostnadskalkyle!P$17)/100,
IF($F39=TiltakstyperKostnadskalkyle!$B$18,($J39*TiltakstyperKostnadskalkyle!P$18)/100,
"0"))))))))))))))</f>
        <v>0</v>
      </c>
    </row>
    <row r="40" spans="1:23" ht="18.75" x14ac:dyDescent="0.25">
      <c r="A40" s="34"/>
      <c r="B40" s="35" t="s">
        <v>24</v>
      </c>
      <c r="C40" s="35" t="s">
        <v>37</v>
      </c>
      <c r="D40" s="35" t="s">
        <v>141</v>
      </c>
      <c r="E40" s="35" t="s">
        <v>39</v>
      </c>
      <c r="F40" s="35" t="s">
        <v>28</v>
      </c>
      <c r="G40" s="35">
        <v>2024</v>
      </c>
      <c r="H40" s="35">
        <v>567.9</v>
      </c>
      <c r="I40" s="35" t="s">
        <v>29</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726912</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IF($F40=TiltakstyperKostnadskalkyle!$B$16,($J40*TiltakstyperKostnadskalkyle!D$16)/100,
IF($F40=TiltakstyperKostnadskalkyle!$B$17,($J40*TiltakstyperKostnadskalkyle!D$17)/100,
IF($F40=TiltakstyperKostnadskalkyle!$B$18,($J40*TiltakstyperKostnadskalkyle!D$18)/100,
"0"))))))))))))))</f>
        <v>10903.68</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"0"))))))))))))))</f>
        <v>21807.360000000001</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"0"))))))))))))))</f>
        <v>145382.39999999999</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"0"))))))))))))))</f>
        <v>79960.320000000007</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"0"))))))))))))))</f>
        <v>21807.360000000001</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"0"))))))))))))))</f>
        <v>436147.20000000001</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"0"))))))))))))))</f>
        <v>0</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"0"))))))))))))))</f>
        <v>10903.68</v>
      </c>
      <c r="S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"0"))))))))))))))</f>
        <v>0</v>
      </c>
      <c r="T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"0"))))))))))))))</f>
        <v>0</v>
      </c>
      <c r="U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"0"))))))))))))))</f>
        <v>0</v>
      </c>
      <c r="V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row>
    <row r="41" spans="1:23" ht="18.75" customHeight="1" x14ac:dyDescent="0.25">
      <c r="A41" s="34"/>
      <c r="B41" s="35" t="s">
        <v>24</v>
      </c>
      <c r="C41" s="35" t="s">
        <v>37</v>
      </c>
      <c r="D41" s="35" t="s">
        <v>142</v>
      </c>
      <c r="E41" s="35" t="s">
        <v>79</v>
      </c>
      <c r="F41" s="35" t="s">
        <v>84</v>
      </c>
      <c r="G41" s="35">
        <v>2023</v>
      </c>
      <c r="H41" s="35">
        <v>1497</v>
      </c>
      <c r="I41" s="35" t="s">
        <v>29</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83832</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IF($F41=TiltakstyperKostnadskalkyle!$B$16,($J41*TiltakstyperKostnadskalkyle!D$16)/100,
IF($F41=TiltakstyperKostnadskalkyle!$B$17,($J41*TiltakstyperKostnadskalkyle!D$17)/100,
IF($F41=TiltakstyperKostnadskalkyle!$B$18,($J41*TiltakstyperKostnadskalkyle!D$18)/100,
"0"))))))))))))))</f>
        <v>2514.96</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"0"))))))))))))))</f>
        <v>6706.56</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"0"))))))))))))))</f>
        <v>26826.240000000002</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"0"))))))))))))))</f>
        <v>23472.959999999999</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"0"))))))))))))))</f>
        <v>6706.56</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"0"))))))))))))))</f>
        <v>15089.76</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"0"))))))))))))))</f>
        <v>0</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"0"))))))))))))))</f>
        <v>2514.96</v>
      </c>
      <c r="S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"0"))))))))))))))</f>
        <v>0</v>
      </c>
      <c r="T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"0"))))))))))))))</f>
        <v>0</v>
      </c>
      <c r="U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"0"))))))))))))))</f>
        <v>0</v>
      </c>
      <c r="V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row>
    <row r="42" spans="1:23" ht="18.75" x14ac:dyDescent="0.25">
      <c r="A42" s="34"/>
      <c r="B42" s="35" t="s">
        <v>24</v>
      </c>
      <c r="C42" s="35" t="s">
        <v>55</v>
      </c>
      <c r="D42" s="35" t="s">
        <v>142</v>
      </c>
      <c r="E42" s="35" t="s">
        <v>61</v>
      </c>
      <c r="F42" s="35" t="s">
        <v>84</v>
      </c>
      <c r="G42" s="35">
        <v>2023</v>
      </c>
      <c r="H42" s="35">
        <v>2704</v>
      </c>
      <c r="I42" s="35" t="s">
        <v>29</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151424</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IF($F42=TiltakstyperKostnadskalkyle!$B$16,($J42*TiltakstyperKostnadskalkyle!D$16)/100,
IF($F42=TiltakstyperKostnadskalkyle!$B$17,($J42*TiltakstyperKostnadskalkyle!D$17)/100,
IF($F42=TiltakstyperKostnadskalkyle!$B$18,($J42*TiltakstyperKostnadskalkyle!D$18)/100,
"0"))))))))))))))</f>
        <v>4542.72</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"0"))))))))))))))</f>
        <v>12113.92</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"0"))))))))))))))</f>
        <v>48455.68</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"0"))))))))))))))</f>
        <v>42398.720000000001</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"0"))))))))))))))</f>
        <v>12113.92</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"0"))))))))))))))</f>
        <v>27256.32</v>
      </c>
      <c r="Q42" s="18">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"0"))))))))))))))</f>
        <v>0</v>
      </c>
      <c r="R42" s="18">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IF($F42=TiltakstyperKostnadskalkyle!$B$18,($J42*TiltakstyperKostnadskalkyle!K$18)/100,
"0"))))))))))))))</f>
        <v>4542.72</v>
      </c>
      <c r="S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IF($F42=TiltakstyperKostnadskalkyle!$B$18,($J42*TiltakstyperKostnadskalkyle!M$18)/100,
"0"))))))))))))))</f>
        <v>0</v>
      </c>
      <c r="T42" s="18">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"0"))))))))))))))</f>
        <v>0</v>
      </c>
      <c r="U42" s="18">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"0"))))))))))))))</f>
        <v>0</v>
      </c>
      <c r="V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"0"))))))))))))))</f>
        <v>0</v>
      </c>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"0"))))))))))))))</f>
        <v>0</v>
      </c>
    </row>
    <row r="43" spans="1:23" ht="18.75" customHeight="1" x14ac:dyDescent="0.25">
      <c r="A43" s="34"/>
      <c r="B43" s="35" t="s">
        <v>24</v>
      </c>
      <c r="C43" s="35" t="s">
        <v>37</v>
      </c>
      <c r="D43" s="35" t="s">
        <v>142</v>
      </c>
      <c r="E43" s="35" t="s">
        <v>78</v>
      </c>
      <c r="F43" s="35" t="s">
        <v>84</v>
      </c>
      <c r="G43" s="35">
        <v>2023</v>
      </c>
      <c r="H43" s="35">
        <v>289</v>
      </c>
      <c r="I43" s="35" t="s">
        <v>29</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16184</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IF($F43=TiltakstyperKostnadskalkyle!$B$16,($J43*TiltakstyperKostnadskalkyle!D$16)/100,
IF($F43=TiltakstyperKostnadskalkyle!$B$17,($J43*TiltakstyperKostnadskalkyle!D$17)/100,
IF($F43=TiltakstyperKostnadskalkyle!$B$18,($J43*TiltakstyperKostnadskalkyle!D$18)/100,
"0"))))))))))))))</f>
        <v>485.52</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"0"))))))))))))))</f>
        <v>1294.72</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"0"))))))))))))))</f>
        <v>5178.88</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"0"))))))))))))))</f>
        <v>4531.5200000000004</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"0"))))))))))))))</f>
        <v>1294.72</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"0"))))))))))))))</f>
        <v>2913.12</v>
      </c>
      <c r="Q43" s="18">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"0"))))))))))))))</f>
        <v>0</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IF($F43=TiltakstyperKostnadskalkyle!$B$18,($J43*TiltakstyperKostnadskalkyle!K$18)/100,
"0"))))))))))))))</f>
        <v>485.52</v>
      </c>
      <c r="S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IF($F43=TiltakstyperKostnadskalkyle!$B$18,($J43*TiltakstyperKostnadskalkyle!M$18)/100,
"0"))))))))))))))</f>
        <v>0</v>
      </c>
      <c r="T43" s="18">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"0"))))))))))))))</f>
        <v>0</v>
      </c>
      <c r="U43" s="18">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"0"))))))))))))))</f>
        <v>0</v>
      </c>
      <c r="V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"0"))))))))))))))</f>
        <v>0</v>
      </c>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"0"))))))))))))))</f>
        <v>0</v>
      </c>
    </row>
    <row r="44" spans="1:23" ht="18.75" x14ac:dyDescent="0.25">
      <c r="A44" s="34"/>
      <c r="B44" s="35" t="s">
        <v>24</v>
      </c>
      <c r="C44" s="35" t="s">
        <v>55</v>
      </c>
      <c r="D44" s="35" t="s">
        <v>142</v>
      </c>
      <c r="E44" s="35" t="s">
        <v>74</v>
      </c>
      <c r="F44" s="35" t="s">
        <v>84</v>
      </c>
      <c r="G44" s="35">
        <v>2023</v>
      </c>
      <c r="H44" s="35">
        <v>313</v>
      </c>
      <c r="I44" s="35" t="s">
        <v>29</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17528</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IF($F44=TiltakstyperKostnadskalkyle!$B$16,($J44*TiltakstyperKostnadskalkyle!D$16)/100,
IF($F44=TiltakstyperKostnadskalkyle!$B$17,($J44*TiltakstyperKostnadskalkyle!D$17)/100,
IF($F44=TiltakstyperKostnadskalkyle!$B$18,($J44*TiltakstyperKostnadskalkyle!D$18)/100,
"0"))))))))))))))</f>
        <v>525.84</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"0"))))))))))))))</f>
        <v>1402.24</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"0"))))))))))))))</f>
        <v>5608.96</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"0"))))))))))))))</f>
        <v>4907.84</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"0"))))))))))))))</f>
        <v>1402.24</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"0"))))))))))))))</f>
        <v>3155.04</v>
      </c>
      <c r="Q44" s="18">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"0"))))))))))))))</f>
        <v>0</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IF($F44=TiltakstyperKostnadskalkyle!$B$18,($J44*TiltakstyperKostnadskalkyle!K$18)/100,
"0"))))))))))))))</f>
        <v>525.84</v>
      </c>
      <c r="S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IF($F44=TiltakstyperKostnadskalkyle!$B$18,($J44*TiltakstyperKostnadskalkyle!M$18)/100,
"0"))))))))))))))</f>
        <v>0</v>
      </c>
      <c r="T44" s="18">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"0"))))))))))))))</f>
        <v>0</v>
      </c>
      <c r="U44" s="18">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"0"))))))))))))))</f>
        <v>0</v>
      </c>
      <c r="V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"0"))))))))))))))</f>
        <v>0</v>
      </c>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"0"))))))))))))))</f>
        <v>0</v>
      </c>
    </row>
    <row r="45" spans="1:23" ht="18.75" customHeight="1" x14ac:dyDescent="0.25">
      <c r="A45" s="34"/>
      <c r="B45" s="35" t="s">
        <v>24</v>
      </c>
      <c r="C45" s="35" t="s">
        <v>55</v>
      </c>
      <c r="D45" s="35" t="s">
        <v>142</v>
      </c>
      <c r="E45" s="35" t="s">
        <v>57</v>
      </c>
      <c r="F45" s="35" t="s">
        <v>84</v>
      </c>
      <c r="G45" s="35">
        <v>2023</v>
      </c>
      <c r="H45" s="35">
        <v>241</v>
      </c>
      <c r="I45" s="35" t="s">
        <v>29</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IF(F45=TiltakstyperKostnadskalkyle!$B$16,TiltakstyperKostnadskalkyle!$R$16*Handlingsplan!H45,
IF(F45=TiltakstyperKostnadskalkyle!$B$17,TiltakstyperKostnadskalkyle!$R$17*Handlingsplan!H45,
IF(F45=TiltakstyperKostnadskalkyle!$B$18,TiltakstyperKostnadskalkyle!$R$18*Handlingsplan!H45,
0))))))))))))))</f>
        <v>13496</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IF($F45=TiltakstyperKostnadskalkyle!$B$16,($J45*TiltakstyperKostnadskalkyle!D$16)/100,
IF($F45=TiltakstyperKostnadskalkyle!$B$17,($J45*TiltakstyperKostnadskalkyle!D$17)/100,
IF($F45=TiltakstyperKostnadskalkyle!$B$18,($J45*TiltakstyperKostnadskalkyle!D$18)/100,
"0"))))))))))))))</f>
        <v>404.88</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IF($F45=TiltakstyperKostnadskalkyle!$B$16,($J45*TiltakstyperKostnadskalkyle!E$16)/100,
IF($F45=TiltakstyperKostnadskalkyle!$B$17,($J45*TiltakstyperKostnadskalkyle!E$17)/100,
IF($F45=TiltakstyperKostnadskalkyle!$B$18,($J45*TiltakstyperKostnadskalkyle!E$18)/100,
"0"))))))))))))))</f>
        <v>1079.68</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IF($F45=TiltakstyperKostnadskalkyle!$B$16,($J45*TiltakstyperKostnadskalkyle!F$16)/100,
IF($F45=TiltakstyperKostnadskalkyle!$B$17,($J45*TiltakstyperKostnadskalkyle!F$17)/100,
IF($F45=TiltakstyperKostnadskalkyle!$B$18,($J45*TiltakstyperKostnadskalkyle!F$18)/100,
"0"))))))))))))))</f>
        <v>4318.72</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IF($F45=TiltakstyperKostnadskalkyle!$B$16,($J45*TiltakstyperKostnadskalkyle!G$16)/100,
IF($F45=TiltakstyperKostnadskalkyle!$B$17,($J45*TiltakstyperKostnadskalkyle!G$17)/100,
IF($F45=TiltakstyperKostnadskalkyle!$B$18,($J45*TiltakstyperKostnadskalkyle!G$18)/100,
"0"))))))))))))))</f>
        <v>3778.88</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IF($F45=TiltakstyperKostnadskalkyle!$B$16,($J45*TiltakstyperKostnadskalkyle!H$16)/100,
IF($F45=TiltakstyperKostnadskalkyle!$B$17,($J45*TiltakstyperKostnadskalkyle!H$17)/100,
IF($F45=TiltakstyperKostnadskalkyle!$B$18,($J45*TiltakstyperKostnadskalkyle!H$18)/100,
"0"))))))))))))))</f>
        <v>1079.68</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IF($F45=TiltakstyperKostnadskalkyle!$B$16,($J45*TiltakstyperKostnadskalkyle!I$16)/100,
IF($F45=TiltakstyperKostnadskalkyle!$B$17,($J45*TiltakstyperKostnadskalkyle!I$17)/100,
IF($F45=TiltakstyperKostnadskalkyle!$B$18,($J45*TiltakstyperKostnadskalkyle!I$18)/100,
"0"))))))))))))))</f>
        <v>2429.2800000000002</v>
      </c>
      <c r="Q45" s="18">
        <f>IF($F45=TiltakstyperKostnadskalkyle!$B$5,($J45*TiltakstyperKostnadskalkyle!J$5)/100,
IF($F45=TiltakstyperKostnadskalkyle!$B$6,($J45*TiltakstyperKostnadskalkyle!J$6)/100,
IF($F45=TiltakstyperKostnadskalkyle!$B$7,($J45*TiltakstyperKostnadskalkyle!J$7)/100,
IF($F45=TiltakstyperKostnadskalkyle!$B$8,($J45*TiltakstyperKostnadskalkyle!J$8)/100,
IF($F45=TiltakstyperKostnadskalkyle!$B$9,($J45*TiltakstyperKostnadskalkyle!J$9)/100,
IF($F45=TiltakstyperKostnadskalkyle!$B$10,($J45*TiltakstyperKostnadskalkyle!J$10)/100,
IF($F45=TiltakstyperKostnadskalkyle!$B$11,($J45*TiltakstyperKostnadskalkyle!J$11)/100,
IF($F45=TiltakstyperKostnadskalkyle!$B$12,($J45*TiltakstyperKostnadskalkyle!J$12)/100,
IF($F45=TiltakstyperKostnadskalkyle!$B$13,($J45*TiltakstyperKostnadskalkyle!J$13)/100,
IF($F45=TiltakstyperKostnadskalkyle!$B$14,($J45*TiltakstyperKostnadskalkyle!J$14)/100,
IF($F45=TiltakstyperKostnadskalkyle!$B$15,($J45*TiltakstyperKostnadskalkyle!J$15)/100,
IF($F45=TiltakstyperKostnadskalkyle!$B$16,($J45*TiltakstyperKostnadskalkyle!J$16)/100,
IF($F45=TiltakstyperKostnadskalkyle!$B$17,($J45*TiltakstyperKostnadskalkyle!J$17)/100,
IF($F45=TiltakstyperKostnadskalkyle!$B$18,($J45*TiltakstyperKostnadskalkyle!J$18)/100,
"0"))))))))))))))</f>
        <v>0</v>
      </c>
      <c r="R45" s="18">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IF($F45=TiltakstyperKostnadskalkyle!$B$16,($J45*TiltakstyperKostnadskalkyle!K$16)/100,
IF($F45=TiltakstyperKostnadskalkyle!$B$17,($J45*TiltakstyperKostnadskalkyle!K$17)/100,
IF($F45=TiltakstyperKostnadskalkyle!$B$18,($J45*TiltakstyperKostnadskalkyle!K$18)/100,
"0"))))))))))))))</f>
        <v>404.88</v>
      </c>
      <c r="S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IF($F45=TiltakstyperKostnadskalkyle!$B$16,($J45*TiltakstyperKostnadskalkyle!M$16)/100,
IF($F45=TiltakstyperKostnadskalkyle!$B$17,($J45*TiltakstyperKostnadskalkyle!M$17)/100,
IF($F45=TiltakstyperKostnadskalkyle!$B$18,($J45*TiltakstyperKostnadskalkyle!M$18)/100,
"0"))))))))))))))</f>
        <v>0</v>
      </c>
      <c r="T45" s="18">
        <f>IF($F45=TiltakstyperKostnadskalkyle!$B$5,($J45*TiltakstyperKostnadskalkyle!N$5)/100,
IF($F45=TiltakstyperKostnadskalkyle!$B$6,($J45*TiltakstyperKostnadskalkyle!N$6)/100,
IF($F45=TiltakstyperKostnadskalkyle!$B$7,($J45*TiltakstyperKostnadskalkyle!N$7)/100,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IF($F45=TiltakstyperKostnadskalkyle!$B$15,($J45*TiltakstyperKostnadskalkyle!N$15)/100,
IF($F45=TiltakstyperKostnadskalkyle!$B$16,($J45*TiltakstyperKostnadskalkyle!N$16)/100,
IF($F45=TiltakstyperKostnadskalkyle!$B$17,($J45*TiltakstyperKostnadskalkyle!N$17)/100,
IF($F45=TiltakstyperKostnadskalkyle!$B$18,($J45*TiltakstyperKostnadskalkyle!N$18)/100,
"0"))))))))))))))</f>
        <v>0</v>
      </c>
      <c r="U45" s="18">
        <f>IF($F45=TiltakstyperKostnadskalkyle!$B$5,($J45*TiltakstyperKostnadskalkyle!O$5)/100,
IF($F45=TiltakstyperKostnadskalkyle!$B$6,($J45*TiltakstyperKostnadskalkyle!O$6)/100,
IF($F45=TiltakstyperKostnadskalkyle!$B$7,($J45*TiltakstyperKostnadskalkyle!O$7)/100,
IF($F45=TiltakstyperKostnadskalkyle!$B$8,($J45*TiltakstyperKostnadskalkyle!O$8)/100,
IF($F45=TiltakstyperKostnadskalkyle!$B$9,($J45*TiltakstyperKostnadskalkyle!O$9)/100,
IF($F45=TiltakstyperKostnadskalkyle!$B$10,($J45*TiltakstyperKostnadskalkyle!O$10)/100,
IF($F45=TiltakstyperKostnadskalkyle!$B$11,($J45*TiltakstyperKostnadskalkyle!O$11)/100,
IF($F45=TiltakstyperKostnadskalkyle!$B$12,($J45*TiltakstyperKostnadskalkyle!O$12)/100,
IF($F45=TiltakstyperKostnadskalkyle!$B$13,($J45*TiltakstyperKostnadskalkyle!O$13)/100,
IF($F45=TiltakstyperKostnadskalkyle!$B$14,($J45*TiltakstyperKostnadskalkyle!O$14)/100,
IF($F45=TiltakstyperKostnadskalkyle!$B$15,($J45*TiltakstyperKostnadskalkyle!O$15)/100,
IF($F45=TiltakstyperKostnadskalkyle!$B$16,($J45*TiltakstyperKostnadskalkyle!O$16)/100,
IF($F45=TiltakstyperKostnadskalkyle!$B$17,($J45*TiltakstyperKostnadskalkyle!O$17)/100,
IF($F45=TiltakstyperKostnadskalkyle!$B$18,($J45*TiltakstyperKostnadskalkyle!O$18)/100,
"0"))))))))))))))</f>
        <v>0</v>
      </c>
      <c r="V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IF($F45=TiltakstyperKostnadskalkyle!$B$16,($J45*TiltakstyperKostnadskalkyle!P$16)/100,
IF($F45=TiltakstyperKostnadskalkyle!$B$17,($J45*TiltakstyperKostnadskalkyle!P$17)/100,
IF($F45=TiltakstyperKostnadskalkyle!$B$18,($J45*TiltakstyperKostnadskalkyle!P$18)/100,
"0"))))))))))))))</f>
        <v>0</v>
      </c>
      <c r="W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IF($F45=TiltakstyperKostnadskalkyle!$B$16,($J45*TiltakstyperKostnadskalkyle!P$16)/100,
IF($F45=TiltakstyperKostnadskalkyle!$B$17,($J45*TiltakstyperKostnadskalkyle!P$17)/100,
IF($F45=TiltakstyperKostnadskalkyle!$B$18,($J45*TiltakstyperKostnadskalkyle!P$18)/100,
"0"))))))))))))))</f>
        <v>0</v>
      </c>
    </row>
    <row r="46" spans="1:23" ht="18.75" x14ac:dyDescent="0.25">
      <c r="A46" s="34"/>
      <c r="B46" s="35" t="s">
        <v>24</v>
      </c>
      <c r="C46" s="35" t="s">
        <v>47</v>
      </c>
      <c r="D46" s="35" t="s">
        <v>142</v>
      </c>
      <c r="E46" s="35" t="s">
        <v>43</v>
      </c>
      <c r="F46" s="35" t="s">
        <v>84</v>
      </c>
      <c r="G46" s="35">
        <v>2023</v>
      </c>
      <c r="H46" s="35">
        <v>1092</v>
      </c>
      <c r="I46" s="35" t="s">
        <v>29</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61152</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IF($F46=TiltakstyperKostnadskalkyle!$B$16,($J46*TiltakstyperKostnadskalkyle!D$16)/100,
IF($F46=TiltakstyperKostnadskalkyle!$B$17,($J46*TiltakstyperKostnadskalkyle!D$17)/100,
IF($F46=TiltakstyperKostnadskalkyle!$B$18,($J46*TiltakstyperKostnadskalkyle!D$18)/100,
"0"))))))))))))))</f>
        <v>1834.56</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IF($F46=TiltakstyperKostnadskalkyle!$B$16,($J46*TiltakstyperKostnadskalkyle!E$16)/100,
IF($F46=TiltakstyperKostnadskalkyle!$B$17,($J46*TiltakstyperKostnadskalkyle!E$17)/100,
IF($F46=TiltakstyperKostnadskalkyle!$B$18,($J46*TiltakstyperKostnadskalkyle!E$18)/100,
"0"))))))))))))))</f>
        <v>4892.16</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IF($F46=TiltakstyperKostnadskalkyle!$B$16,($J46*TiltakstyperKostnadskalkyle!F$16)/100,
IF($F46=TiltakstyperKostnadskalkyle!$B$17,($J46*TiltakstyperKostnadskalkyle!F$17)/100,
IF($F46=TiltakstyperKostnadskalkyle!$B$18,($J46*TiltakstyperKostnadskalkyle!F$18)/100,
"0"))))))))))))))</f>
        <v>19568.64</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IF($F46=TiltakstyperKostnadskalkyle!$B$16,($J46*TiltakstyperKostnadskalkyle!G$16)/100,
IF($F46=TiltakstyperKostnadskalkyle!$B$17,($J46*TiltakstyperKostnadskalkyle!G$17)/100,
IF($F46=TiltakstyperKostnadskalkyle!$B$18,($J46*TiltakstyperKostnadskalkyle!G$18)/100,
"0"))))))))))))))</f>
        <v>17122.560000000001</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IF($F46=TiltakstyperKostnadskalkyle!$B$16,($J46*TiltakstyperKostnadskalkyle!H$16)/100,
IF($F46=TiltakstyperKostnadskalkyle!$B$17,($J46*TiltakstyperKostnadskalkyle!H$17)/100,
IF($F46=TiltakstyperKostnadskalkyle!$B$18,($J46*TiltakstyperKostnadskalkyle!H$18)/100,
"0"))))))))))))))</f>
        <v>4892.16</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IF($F46=TiltakstyperKostnadskalkyle!$B$16,($J46*TiltakstyperKostnadskalkyle!I$16)/100,
IF($F46=TiltakstyperKostnadskalkyle!$B$17,($J46*TiltakstyperKostnadskalkyle!I$17)/100,
IF($F46=TiltakstyperKostnadskalkyle!$B$18,($J46*TiltakstyperKostnadskalkyle!I$18)/100,
"0"))))))))))))))</f>
        <v>11007.36</v>
      </c>
      <c r="Q46" s="18">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IF($F46=TiltakstyperKostnadskalkyle!$B$16,($J46*TiltakstyperKostnadskalkyle!J$16)/100,
IF($F46=TiltakstyperKostnadskalkyle!$B$17,($J46*TiltakstyperKostnadskalkyle!J$17)/100,
IF($F46=TiltakstyperKostnadskalkyle!$B$18,($J46*TiltakstyperKostnadskalkyle!J$18)/100,
"0"))))))))))))))</f>
        <v>0</v>
      </c>
      <c r="R46" s="18">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IF($F46=TiltakstyperKostnadskalkyle!$B$16,($J46*TiltakstyperKostnadskalkyle!K$16)/100,
IF($F46=TiltakstyperKostnadskalkyle!$B$17,($J46*TiltakstyperKostnadskalkyle!K$17)/100,
IF($F46=TiltakstyperKostnadskalkyle!$B$18,($J46*TiltakstyperKostnadskalkyle!K$18)/100,
"0"))))))))))))))</f>
        <v>1834.56</v>
      </c>
      <c r="S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IF($F46=TiltakstyperKostnadskalkyle!$B$16,($J46*TiltakstyperKostnadskalkyle!M$16)/100,
IF($F46=TiltakstyperKostnadskalkyle!$B$17,($J46*TiltakstyperKostnadskalkyle!M$17)/100,
IF($F46=TiltakstyperKostnadskalkyle!$B$18,($J46*TiltakstyperKostnadskalkyle!M$18)/100,
"0"))))))))))))))</f>
        <v>0</v>
      </c>
      <c r="T46" s="18">
        <f>IF($F46=TiltakstyperKostnadskalkyle!$B$5,($J46*TiltakstyperKostnadskalkyle!N$5)/100,
IF($F46=TiltakstyperKostnadskalkyle!$B$6,($J46*TiltakstyperKostnadskalkyle!N$6)/100,
IF($F46=TiltakstyperKostnadskalkyle!$B$7,($J46*TiltakstyperKostnadskalkyle!N$7)/100,
IF($F46=TiltakstyperKostnadskalkyle!$B$8,($J46*TiltakstyperKostnadskalkyle!N$8)/100,
IF($F46=TiltakstyperKostnadskalkyle!$B$9,($J46*TiltakstyperKostnadskalkyle!N$9)/100,
IF($F46=TiltakstyperKostnadskalkyle!$B$10,($J46*TiltakstyperKostnadskalkyle!N$10)/100,
IF($F46=TiltakstyperKostnadskalkyle!$B$11,($J46*TiltakstyperKostnadskalkyle!N$11)/100,
IF($F46=TiltakstyperKostnadskalkyle!$B$12,($J46*TiltakstyperKostnadskalkyle!N$12)/100,
IF($F46=TiltakstyperKostnadskalkyle!$B$13,($J46*TiltakstyperKostnadskalkyle!N$13)/100,
IF($F46=TiltakstyperKostnadskalkyle!$B$14,($J46*TiltakstyperKostnadskalkyle!N$14)/100,
IF($F46=TiltakstyperKostnadskalkyle!$B$15,($J46*TiltakstyperKostnadskalkyle!N$15)/100,
IF($F46=TiltakstyperKostnadskalkyle!$B$16,($J46*TiltakstyperKostnadskalkyle!N$16)/100,
IF($F46=TiltakstyperKostnadskalkyle!$B$17,($J46*TiltakstyperKostnadskalkyle!N$17)/100,
IF($F46=TiltakstyperKostnadskalkyle!$B$18,($J46*TiltakstyperKostnadskalkyle!N$18)/100,
"0"))))))))))))))</f>
        <v>0</v>
      </c>
      <c r="U46" s="18">
        <f>IF($F46=TiltakstyperKostnadskalkyle!$B$5,($J46*TiltakstyperKostnadskalkyle!O$5)/100,
IF($F46=TiltakstyperKostnadskalkyle!$B$6,($J46*TiltakstyperKostnadskalkyle!O$6)/100,
IF($F46=TiltakstyperKostnadskalkyle!$B$7,($J46*TiltakstyperKostnadskalkyle!O$7)/100,
IF($F46=TiltakstyperKostnadskalkyle!$B$8,($J46*TiltakstyperKostnadskalkyle!O$8)/100,
IF($F46=TiltakstyperKostnadskalkyle!$B$9,($J46*TiltakstyperKostnadskalkyle!O$9)/100,
IF($F46=TiltakstyperKostnadskalkyle!$B$10,($J46*TiltakstyperKostnadskalkyle!O$10)/100,
IF($F46=TiltakstyperKostnadskalkyle!$B$11,($J46*TiltakstyperKostnadskalkyle!O$11)/100,
IF($F46=TiltakstyperKostnadskalkyle!$B$12,($J46*TiltakstyperKostnadskalkyle!O$12)/100,
IF($F46=TiltakstyperKostnadskalkyle!$B$13,($J46*TiltakstyperKostnadskalkyle!O$13)/100,
IF($F46=TiltakstyperKostnadskalkyle!$B$14,($J46*TiltakstyperKostnadskalkyle!O$14)/100,
IF($F46=TiltakstyperKostnadskalkyle!$B$15,($J46*TiltakstyperKostnadskalkyle!O$15)/100,
IF($F46=TiltakstyperKostnadskalkyle!$B$16,($J46*TiltakstyperKostnadskalkyle!O$16)/100,
IF($F46=TiltakstyperKostnadskalkyle!$B$17,($J46*TiltakstyperKostnadskalkyle!O$17)/100,
IF($F46=TiltakstyperKostnadskalkyle!$B$18,($J46*TiltakstyperKostnadskalkyle!O$18)/100,
"0"))))))))))))))</f>
        <v>0</v>
      </c>
      <c r="V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IF($F46=TiltakstyperKostnadskalkyle!$B$16,($J46*TiltakstyperKostnadskalkyle!P$16)/100,
IF($F46=TiltakstyperKostnadskalkyle!$B$17,($J46*TiltakstyperKostnadskalkyle!P$17)/100,
IF($F46=TiltakstyperKostnadskalkyle!$B$18,($J46*TiltakstyperKostnadskalkyle!P$18)/100,
"0"))))))))))))))</f>
        <v>0</v>
      </c>
      <c r="W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IF($F46=TiltakstyperKostnadskalkyle!$B$16,($J46*TiltakstyperKostnadskalkyle!P$16)/100,
IF($F46=TiltakstyperKostnadskalkyle!$B$17,($J46*TiltakstyperKostnadskalkyle!P$17)/100,
IF($F46=TiltakstyperKostnadskalkyle!$B$18,($J46*TiltakstyperKostnadskalkyle!P$18)/100,
"0"))))))))))))))</f>
        <v>0</v>
      </c>
    </row>
    <row r="47" spans="1:23" ht="18.75" x14ac:dyDescent="0.25">
      <c r="B47" s="35" t="s">
        <v>24</v>
      </c>
      <c r="C47" s="35" t="s">
        <v>47</v>
      </c>
      <c r="D47" s="35" t="s">
        <v>142</v>
      </c>
      <c r="E47" s="35" t="s">
        <v>50</v>
      </c>
      <c r="F47" s="35" t="s">
        <v>84</v>
      </c>
      <c r="G47" s="35">
        <v>2023</v>
      </c>
      <c r="H47" s="35">
        <v>2109</v>
      </c>
      <c r="I47" s="35" t="s">
        <v>29</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118104</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IF($F47=TiltakstyperKostnadskalkyle!$B$16,($J47*TiltakstyperKostnadskalkyle!D$16)/100,
IF($F47=TiltakstyperKostnadskalkyle!$B$17,($J47*TiltakstyperKostnadskalkyle!D$17)/100,
IF($F47=TiltakstyperKostnadskalkyle!$B$18,($J47*TiltakstyperKostnadskalkyle!D$18)/100,
"0"))))))))))))))</f>
        <v>3543.12</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"0"))))))))))))))</f>
        <v>9448.32</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"0"))))))))))))))</f>
        <v>37793.279999999999</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"0"))))))))))))))</f>
        <v>33069.120000000003</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"0"))))))))))))))</f>
        <v>9448.32</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"0"))))))))))))))</f>
        <v>21258.720000000001</v>
      </c>
      <c r="Q47" s="18">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"0"))))))))))))))</f>
        <v>0</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IF($F47=TiltakstyperKostnadskalkyle!$B$18,($J47*TiltakstyperKostnadskalkyle!K$18)/100,
"0"))))))))))))))</f>
        <v>3543.12</v>
      </c>
      <c r="S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IF($F47=TiltakstyperKostnadskalkyle!$B$18,($J47*TiltakstyperKostnadskalkyle!M$18)/100,
"0"))))))))))))))</f>
        <v>0</v>
      </c>
      <c r="T47" s="18">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"0"))))))))))))))</f>
        <v>0</v>
      </c>
      <c r="U47" s="18">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"0"))))))))))))))</f>
        <v>0</v>
      </c>
      <c r="V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"0"))))))))))))))</f>
        <v>0</v>
      </c>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"0"))))))))))))))</f>
        <v>0</v>
      </c>
    </row>
    <row r="48" spans="1:23" ht="18.75" x14ac:dyDescent="0.25">
      <c r="B48" s="35" t="s">
        <v>24</v>
      </c>
      <c r="C48" s="35" t="s">
        <v>47</v>
      </c>
      <c r="D48" s="35" t="s">
        <v>142</v>
      </c>
      <c r="E48" s="35" t="s">
        <v>67</v>
      </c>
      <c r="F48" s="35" t="s">
        <v>84</v>
      </c>
      <c r="G48" s="35">
        <v>2023</v>
      </c>
      <c r="H48" s="35">
        <v>991</v>
      </c>
      <c r="I48" s="35" t="s">
        <v>29</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55496</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IF($F48=TiltakstyperKostnadskalkyle!$B$16,($J48*TiltakstyperKostnadskalkyle!D$16)/100,
IF($F48=TiltakstyperKostnadskalkyle!$B$17,($J48*TiltakstyperKostnadskalkyle!D$17)/100,
IF($F48=TiltakstyperKostnadskalkyle!$B$18,($J48*TiltakstyperKostnadskalkyle!D$18)/100,
"0"))))))))))))))</f>
        <v>1664.88</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"0"))))))))))))))</f>
        <v>4439.68</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"0"))))))))))))))</f>
        <v>17758.72</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"0"))))))))))))))</f>
        <v>15538.88</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"0"))))))))))))))</f>
        <v>4439.68</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"0"))))))))))))))</f>
        <v>9989.2800000000007</v>
      </c>
      <c r="Q48" s="18">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"0"))))))))))))))</f>
        <v>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IF($F48=TiltakstyperKostnadskalkyle!$B$18,($J48*TiltakstyperKostnadskalkyle!K$18)/100,
"0"))))))))))))))</f>
        <v>1664.88</v>
      </c>
      <c r="S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IF($F48=TiltakstyperKostnadskalkyle!$B$18,($J48*TiltakstyperKostnadskalkyle!M$18)/100,
"0"))))))))))))))</f>
        <v>0</v>
      </c>
      <c r="T48" s="18">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"0"))))))))))))))</f>
        <v>0</v>
      </c>
      <c r="U48" s="18">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"0"))))))))))))))</f>
        <v>0</v>
      </c>
      <c r="V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"0"))))))))))))))</f>
        <v>0</v>
      </c>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"0"))))))))))))))</f>
        <v>0</v>
      </c>
    </row>
    <row r="49" spans="1:23" ht="18.75" x14ac:dyDescent="0.25">
      <c r="B49" s="35" t="s">
        <v>24</v>
      </c>
      <c r="C49" s="35" t="s">
        <v>55</v>
      </c>
      <c r="D49" s="35" t="s">
        <v>142</v>
      </c>
      <c r="E49" s="35" t="s">
        <v>73</v>
      </c>
      <c r="F49" s="35" t="s">
        <v>84</v>
      </c>
      <c r="G49" s="35">
        <v>2023</v>
      </c>
      <c r="H49" s="35">
        <v>302</v>
      </c>
      <c r="I49" s="35" t="s">
        <v>29</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16912</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IF($F49=TiltakstyperKostnadskalkyle!$B$16,($J49*TiltakstyperKostnadskalkyle!D$16)/100,
IF($F49=TiltakstyperKostnadskalkyle!$B$17,($J49*TiltakstyperKostnadskalkyle!D$17)/100,
IF($F49=TiltakstyperKostnadskalkyle!$B$18,($J49*TiltakstyperKostnadskalkyle!D$18)/100,
"0"))))))))))))))</f>
        <v>507.36</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"0"))))))))))))))</f>
        <v>1352.96</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"0"))))))))))))))</f>
        <v>5411.84</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"0"))))))))))))))</f>
        <v>4735.3599999999997</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"0"))))))))))))))</f>
        <v>1352.96</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"0"))))))))))))))</f>
        <v>3044.16</v>
      </c>
      <c r="Q49" s="18">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"0"))))))))))))))</f>
        <v>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IF($F49=TiltakstyperKostnadskalkyle!$B$18,($J49*TiltakstyperKostnadskalkyle!K$18)/100,
"0"))))))))))))))</f>
        <v>507.36</v>
      </c>
      <c r="S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IF($F49=TiltakstyperKostnadskalkyle!$B$18,($J49*TiltakstyperKostnadskalkyle!M$18)/100,
"0"))))))))))))))</f>
        <v>0</v>
      </c>
      <c r="T49" s="18">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"0"))))))))))))))</f>
        <v>0</v>
      </c>
      <c r="U49" s="18">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"0"))))))))))))))</f>
        <v>0</v>
      </c>
      <c r="V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"0"))))))))))))))</f>
        <v>0</v>
      </c>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"0"))))))))))))))</f>
        <v>0</v>
      </c>
    </row>
    <row r="50" spans="1:23" ht="18.75" x14ac:dyDescent="0.25">
      <c r="B50" s="35" t="s">
        <v>24</v>
      </c>
      <c r="C50" s="35" t="s">
        <v>47</v>
      </c>
      <c r="D50" s="35" t="s">
        <v>142</v>
      </c>
      <c r="E50" s="35" t="s">
        <v>68</v>
      </c>
      <c r="F50" s="35" t="s">
        <v>84</v>
      </c>
      <c r="G50" s="35">
        <v>2023</v>
      </c>
      <c r="H50" s="35">
        <v>813</v>
      </c>
      <c r="I50" s="35" t="s">
        <v>29</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45528</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IF($F50=TiltakstyperKostnadskalkyle!$B$16,($J50*TiltakstyperKostnadskalkyle!D$16)/100,
IF($F50=TiltakstyperKostnadskalkyle!$B$17,($J50*TiltakstyperKostnadskalkyle!D$17)/100,
IF($F50=TiltakstyperKostnadskalkyle!$B$18,($J50*TiltakstyperKostnadskalkyle!D$18)/100,
"0"))))))))))))))</f>
        <v>1365.84</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"0"))))))))))))))</f>
        <v>3642.24</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"0"))))))))))))))</f>
        <v>14568.96</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"0"))))))))))))))</f>
        <v>12747.84</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"0"))))))))))))))</f>
        <v>3642.24</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"0"))))))))))))))</f>
        <v>8195.0400000000009</v>
      </c>
      <c r="Q50" s="18">
        <f>IF($F50=TiltakstyperKostnadskalkyle!$B$5,($J50*TiltakstyperKostnadskalkyle!J$5)/100,
IF($F50=TiltakstyperKostnadskalkyle!$B$6,($J50*TiltakstyperKostnadskalkyle!J$6)/100,
IF($F50=TiltakstyperKostnadskalkyle!$B$7,($J50*TiltakstyperKostnadskalkyle!J$7)/100,
IF($F50=TiltakstyperKostnadskalkyle!$B$8,($J50*TiltakstyperKostnadskalkyle!J$8)/100,
IF($F50=TiltakstyperKostnadskalkyle!$B$9,($J50*TiltakstyperKostnadskalkyle!J$9)/100,
IF($F50=TiltakstyperKostnadskalkyle!$B$10,($J50*TiltakstyperKostnadskalkyle!J$10)/100,
IF($F50=TiltakstyperKostnadskalkyle!$B$11,($J50*TiltakstyperKostnadskalkyle!J$11)/100,
IF($F50=TiltakstyperKostnadskalkyle!$B$12,($J50*TiltakstyperKostnadskalkyle!J$12)/100,
IF($F50=TiltakstyperKostnadskalkyle!$B$13,($J50*TiltakstyperKostnadskalkyle!J$13)/100,
IF($F50=TiltakstyperKostnadskalkyle!$B$14,($J50*TiltakstyperKostnadskalkyle!J$14)/100,
IF($F50=TiltakstyperKostnadskalkyle!$B$15,($J50*TiltakstyperKostnadskalkyle!J$15)/100,
IF($F50=TiltakstyperKostnadskalkyle!$B$16,($J50*TiltakstyperKostnadskalkyle!J$16)/100,
IF($F50=TiltakstyperKostnadskalkyle!$B$17,($J50*TiltakstyperKostnadskalkyle!J$17)/100,
IF($F50=TiltakstyperKostnadskalkyle!$B$18,($J50*TiltakstyperKostnadskalkyle!J$18)/100,
"0"))))))))))))))</f>
        <v>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IF($F50=TiltakstyperKostnadskalkyle!$B$18,($J50*TiltakstyperKostnadskalkyle!K$18)/100,
"0"))))))))))))))</f>
        <v>1365.84</v>
      </c>
      <c r="S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IF($F50=TiltakstyperKostnadskalkyle!$B$18,($J50*TiltakstyperKostnadskalkyle!M$18)/100,
"0"))))))))))))))</f>
        <v>0</v>
      </c>
      <c r="T50" s="18">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"0"))))))))))))))</f>
        <v>0</v>
      </c>
      <c r="U50" s="18">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"0"))))))))))))))</f>
        <v>0</v>
      </c>
      <c r="V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"0"))))))))))))))</f>
        <v>0</v>
      </c>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"0"))))))))))))))</f>
        <v>0</v>
      </c>
    </row>
    <row r="51" spans="1:23" ht="18.75" x14ac:dyDescent="0.25">
      <c r="B51" s="35" t="s">
        <v>24</v>
      </c>
      <c r="C51" s="35" t="s">
        <v>37</v>
      </c>
      <c r="D51" s="35" t="s">
        <v>142</v>
      </c>
      <c r="E51" s="35" t="s">
        <v>76</v>
      </c>
      <c r="F51" s="35" t="s">
        <v>84</v>
      </c>
      <c r="G51" s="35">
        <v>2023</v>
      </c>
      <c r="H51" s="35">
        <v>3326</v>
      </c>
      <c r="I51" s="35" t="s">
        <v>29</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186256</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IF($F51=TiltakstyperKostnadskalkyle!$B$16,($J51*TiltakstyperKostnadskalkyle!D$16)/100,
IF($F51=TiltakstyperKostnadskalkyle!$B$17,($J51*TiltakstyperKostnadskalkyle!D$17)/100,
IF($F51=TiltakstyperKostnadskalkyle!$B$18,($J51*TiltakstyperKostnadskalkyle!D$18)/100,
"0"))))))))))))))</f>
        <v>5587.68</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IF($F51=TiltakstyperKostnadskalkyle!$B$16,($J51*TiltakstyperKostnadskalkyle!E$16)/100,
IF($F51=TiltakstyperKostnadskalkyle!$B$17,($J51*TiltakstyperKostnadskalkyle!E$17)/100,
IF($F51=TiltakstyperKostnadskalkyle!$B$18,($J51*TiltakstyperKostnadskalkyle!E$18)/100,
"0"))))))))))))))</f>
        <v>14900.48</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IF($F51=TiltakstyperKostnadskalkyle!$B$16,($J51*TiltakstyperKostnadskalkyle!F$16)/100,
IF($F51=TiltakstyperKostnadskalkyle!$B$17,($J51*TiltakstyperKostnadskalkyle!F$17)/100,
IF($F51=TiltakstyperKostnadskalkyle!$B$18,($J51*TiltakstyperKostnadskalkyle!F$18)/100,
"0"))))))))))))))</f>
        <v>59601.919999999998</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IF($F51=TiltakstyperKostnadskalkyle!$B$16,($J51*TiltakstyperKostnadskalkyle!G$16)/100,
IF($F51=TiltakstyperKostnadskalkyle!$B$17,($J51*TiltakstyperKostnadskalkyle!G$17)/100,
IF($F51=TiltakstyperKostnadskalkyle!$B$18,($J51*TiltakstyperKostnadskalkyle!G$18)/100,
"0"))))))))))))))</f>
        <v>52151.68</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IF($F51=TiltakstyperKostnadskalkyle!$B$16,($J51*TiltakstyperKostnadskalkyle!H$16)/100,
IF($F51=TiltakstyperKostnadskalkyle!$B$17,($J51*TiltakstyperKostnadskalkyle!H$17)/100,
IF($F51=TiltakstyperKostnadskalkyle!$B$18,($J51*TiltakstyperKostnadskalkyle!H$18)/100,
"0"))))))))))))))</f>
        <v>14900.48</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IF($F51=TiltakstyperKostnadskalkyle!$B$16,($J51*TiltakstyperKostnadskalkyle!I$16)/100,
IF($F51=TiltakstyperKostnadskalkyle!$B$17,($J51*TiltakstyperKostnadskalkyle!I$17)/100,
IF($F51=TiltakstyperKostnadskalkyle!$B$18,($J51*TiltakstyperKostnadskalkyle!I$18)/100,
"0"))))))))))))))</f>
        <v>33526.080000000002</v>
      </c>
      <c r="Q51" s="18">
        <f>IF($F51=TiltakstyperKostnadskalkyle!$B$5,($J51*TiltakstyperKostnadskalkyle!J$5)/100,
IF($F51=TiltakstyperKostnadskalkyle!$B$6,($J51*TiltakstyperKostnadskalkyle!J$6)/100,
IF($F51=TiltakstyperKostnadskalkyle!$B$7,($J51*TiltakstyperKostnadskalkyle!J$7)/100,
IF($F51=TiltakstyperKostnadskalkyle!$B$8,($J51*TiltakstyperKostnadskalkyle!J$8)/100,
IF($F51=TiltakstyperKostnadskalkyle!$B$9,($J51*TiltakstyperKostnadskalkyle!J$9)/100,
IF($F51=TiltakstyperKostnadskalkyle!$B$10,($J51*TiltakstyperKostnadskalkyle!J$10)/100,
IF($F51=TiltakstyperKostnadskalkyle!$B$11,($J51*TiltakstyperKostnadskalkyle!J$11)/100,
IF($F51=TiltakstyperKostnadskalkyle!$B$12,($J51*TiltakstyperKostnadskalkyle!J$12)/100,
IF($F51=TiltakstyperKostnadskalkyle!$B$13,($J51*TiltakstyperKostnadskalkyle!J$13)/100,
IF($F51=TiltakstyperKostnadskalkyle!$B$14,($J51*TiltakstyperKostnadskalkyle!J$14)/100,
IF($F51=TiltakstyperKostnadskalkyle!$B$15,($J51*TiltakstyperKostnadskalkyle!J$15)/100,
IF($F51=TiltakstyperKostnadskalkyle!$B$16,($J51*TiltakstyperKostnadskalkyle!J$16)/100,
IF($F51=TiltakstyperKostnadskalkyle!$B$17,($J51*TiltakstyperKostnadskalkyle!J$17)/100,
IF($F51=TiltakstyperKostnadskalkyle!$B$18,($J51*TiltakstyperKostnadskalkyle!J$18)/100,
"0"))))))))))))))</f>
        <v>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IF($F51=TiltakstyperKostnadskalkyle!$B$18,($J51*TiltakstyperKostnadskalkyle!K$18)/100,
"0"))))))))))))))</f>
        <v>5587.68</v>
      </c>
      <c r="S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IF($F51=TiltakstyperKostnadskalkyle!$B$16,($J51*TiltakstyperKostnadskalkyle!M$16)/100,
IF($F51=TiltakstyperKostnadskalkyle!$B$17,($J51*TiltakstyperKostnadskalkyle!M$17)/100,
IF($F51=TiltakstyperKostnadskalkyle!$B$18,($J51*TiltakstyperKostnadskalkyle!M$18)/100,
"0"))))))))))))))</f>
        <v>0</v>
      </c>
      <c r="T51" s="18">
        <f>IF($F51=TiltakstyperKostnadskalkyle!$B$5,($J51*TiltakstyperKostnadskalkyle!N$5)/100,
IF($F51=TiltakstyperKostnadskalkyle!$B$6,($J51*TiltakstyperKostnadskalkyle!N$6)/100,
IF($F51=TiltakstyperKostnadskalkyle!$B$7,($J51*TiltakstyperKostnadskalkyle!N$7)/100,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IF($F51=TiltakstyperKostnadskalkyle!$B$15,($J51*TiltakstyperKostnadskalkyle!N$15)/100,
IF($F51=TiltakstyperKostnadskalkyle!$B$16,($J51*TiltakstyperKostnadskalkyle!N$16)/100,
IF($F51=TiltakstyperKostnadskalkyle!$B$17,($J51*TiltakstyperKostnadskalkyle!N$17)/100,
IF($F51=TiltakstyperKostnadskalkyle!$B$18,($J51*TiltakstyperKostnadskalkyle!N$18)/100,
"0"))))))))))))))</f>
        <v>0</v>
      </c>
      <c r="U51" s="18">
        <f>IF($F51=TiltakstyperKostnadskalkyle!$B$5,($J51*TiltakstyperKostnadskalkyle!O$5)/100,
IF($F51=TiltakstyperKostnadskalkyle!$B$6,($J51*TiltakstyperKostnadskalkyle!O$6)/100,
IF($F51=TiltakstyperKostnadskalkyle!$B$7,($J51*TiltakstyperKostnadskalkyle!O$7)/100,
IF($F51=TiltakstyperKostnadskalkyle!$B$8,($J51*TiltakstyperKostnadskalkyle!O$8)/100,
IF($F51=TiltakstyperKostnadskalkyle!$B$9,($J51*TiltakstyperKostnadskalkyle!O$9)/100,
IF($F51=TiltakstyperKostnadskalkyle!$B$10,($J51*TiltakstyperKostnadskalkyle!O$10)/100,
IF($F51=TiltakstyperKostnadskalkyle!$B$11,($J51*TiltakstyperKostnadskalkyle!O$11)/100,
IF($F51=TiltakstyperKostnadskalkyle!$B$12,($J51*TiltakstyperKostnadskalkyle!O$12)/100,
IF($F51=TiltakstyperKostnadskalkyle!$B$13,($J51*TiltakstyperKostnadskalkyle!O$13)/100,
IF($F51=TiltakstyperKostnadskalkyle!$B$14,($J51*TiltakstyperKostnadskalkyle!O$14)/100,
IF($F51=TiltakstyperKostnadskalkyle!$B$15,($J51*TiltakstyperKostnadskalkyle!O$15)/100,
IF($F51=TiltakstyperKostnadskalkyle!$B$16,($J51*TiltakstyperKostnadskalkyle!O$16)/100,
IF($F51=TiltakstyperKostnadskalkyle!$B$17,($J51*TiltakstyperKostnadskalkyle!O$17)/100,
IF($F51=TiltakstyperKostnadskalkyle!$B$18,($J51*TiltakstyperKostnadskalkyle!O$18)/100,
"0"))))))))))))))</f>
        <v>0</v>
      </c>
      <c r="V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IF($F51=TiltakstyperKostnadskalkyle!$B$16,($J51*TiltakstyperKostnadskalkyle!P$16)/100,
IF($F51=TiltakstyperKostnadskalkyle!$B$17,($J51*TiltakstyperKostnadskalkyle!P$17)/100,
IF($F51=TiltakstyperKostnadskalkyle!$B$18,($J51*TiltakstyperKostnadskalkyle!P$18)/100,
"0"))))))))))))))</f>
        <v>0</v>
      </c>
      <c r="W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IF($F51=TiltakstyperKostnadskalkyle!$B$16,($J51*TiltakstyperKostnadskalkyle!P$16)/100,
IF($F51=TiltakstyperKostnadskalkyle!$B$17,($J51*TiltakstyperKostnadskalkyle!P$17)/100,
IF($F51=TiltakstyperKostnadskalkyle!$B$18,($J51*TiltakstyperKostnadskalkyle!P$18)/100,
"0"))))))))))))))</f>
        <v>0</v>
      </c>
    </row>
    <row r="52" spans="1:23" ht="18.75" x14ac:dyDescent="0.25">
      <c r="B52" s="35" t="s">
        <v>24</v>
      </c>
      <c r="C52" s="35" t="s">
        <v>47</v>
      </c>
      <c r="D52" s="35" t="s">
        <v>142</v>
      </c>
      <c r="E52" s="35" t="s">
        <v>49</v>
      </c>
      <c r="F52" s="35" t="s">
        <v>84</v>
      </c>
      <c r="G52" s="35">
        <v>2023</v>
      </c>
      <c r="H52" s="35">
        <v>3438</v>
      </c>
      <c r="I52" s="35" t="s">
        <v>29</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IF(F52=TiltakstyperKostnadskalkyle!$B$16,TiltakstyperKostnadskalkyle!$R$16*Handlingsplan!H52,
IF(F52=TiltakstyperKostnadskalkyle!$B$17,TiltakstyperKostnadskalkyle!$R$17*Handlingsplan!H52,
IF(F52=TiltakstyperKostnadskalkyle!$B$18,TiltakstyperKostnadskalkyle!$R$18*Handlingsplan!H52,
0))))))))))))))</f>
        <v>192528</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IF($F52=TiltakstyperKostnadskalkyle!$B$16,($J52*TiltakstyperKostnadskalkyle!D$16)/100,
IF($F52=TiltakstyperKostnadskalkyle!$B$17,($J52*TiltakstyperKostnadskalkyle!D$17)/100,
IF($F52=TiltakstyperKostnadskalkyle!$B$18,($J52*TiltakstyperKostnadskalkyle!D$18)/100,
"0"))))))))))))))</f>
        <v>5775.84</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IF($F52=TiltakstyperKostnadskalkyle!$B$16,($J52*TiltakstyperKostnadskalkyle!E$16)/100,
IF($F52=TiltakstyperKostnadskalkyle!$B$17,($J52*TiltakstyperKostnadskalkyle!E$17)/100,
IF($F52=TiltakstyperKostnadskalkyle!$B$18,($J52*TiltakstyperKostnadskalkyle!E$18)/100,
"0"))))))))))))))</f>
        <v>15402.24</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IF($F52=TiltakstyperKostnadskalkyle!$B$16,($J52*TiltakstyperKostnadskalkyle!F$16)/100,
IF($F52=TiltakstyperKostnadskalkyle!$B$17,($J52*TiltakstyperKostnadskalkyle!F$17)/100,
IF($F52=TiltakstyperKostnadskalkyle!$B$18,($J52*TiltakstyperKostnadskalkyle!F$18)/100,
"0"))))))))))))))</f>
        <v>61608.959999999999</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IF($F52=TiltakstyperKostnadskalkyle!$B$16,($J52*TiltakstyperKostnadskalkyle!G$16)/100,
IF($F52=TiltakstyperKostnadskalkyle!$B$17,($J52*TiltakstyperKostnadskalkyle!G$17)/100,
IF($F52=TiltakstyperKostnadskalkyle!$B$18,($J52*TiltakstyperKostnadskalkyle!G$18)/100,
"0"))))))))))))))</f>
        <v>53907.839999999997</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IF($F52=TiltakstyperKostnadskalkyle!$B$16,($J52*TiltakstyperKostnadskalkyle!H$16)/100,
IF($F52=TiltakstyperKostnadskalkyle!$B$17,($J52*TiltakstyperKostnadskalkyle!H$17)/100,
IF($F52=TiltakstyperKostnadskalkyle!$B$18,($J52*TiltakstyperKostnadskalkyle!H$18)/100,
"0"))))))))))))))</f>
        <v>15402.24</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IF($F52=TiltakstyperKostnadskalkyle!$B$16,($J52*TiltakstyperKostnadskalkyle!I$16)/100,
IF($F52=TiltakstyperKostnadskalkyle!$B$17,($J52*TiltakstyperKostnadskalkyle!I$17)/100,
IF($F52=TiltakstyperKostnadskalkyle!$B$18,($J52*TiltakstyperKostnadskalkyle!I$18)/100,
"0"))))))))))))))</f>
        <v>34655.040000000001</v>
      </c>
      <c r="Q52" s="18">
        <f>IF($F52=TiltakstyperKostnadskalkyle!$B$5,($J52*TiltakstyperKostnadskalkyle!J$5)/100,
IF($F52=TiltakstyperKostnadskalkyle!$B$6,($J52*TiltakstyperKostnadskalkyle!J$6)/100,
IF($F52=TiltakstyperKostnadskalkyle!$B$7,($J52*TiltakstyperKostnadskalkyle!J$7)/100,
IF($F52=TiltakstyperKostnadskalkyle!$B$8,($J52*TiltakstyperKostnadskalkyle!J$8)/100,
IF($F52=TiltakstyperKostnadskalkyle!$B$9,($J52*TiltakstyperKostnadskalkyle!J$9)/100,
IF($F52=TiltakstyperKostnadskalkyle!$B$10,($J52*TiltakstyperKostnadskalkyle!J$10)/100,
IF($F52=TiltakstyperKostnadskalkyle!$B$11,($J52*TiltakstyperKostnadskalkyle!J$11)/100,
IF($F52=TiltakstyperKostnadskalkyle!$B$12,($J52*TiltakstyperKostnadskalkyle!J$12)/100,
IF($F52=TiltakstyperKostnadskalkyle!$B$13,($J52*TiltakstyperKostnadskalkyle!J$13)/100,
IF($F52=TiltakstyperKostnadskalkyle!$B$14,($J52*TiltakstyperKostnadskalkyle!J$14)/100,
IF($F52=TiltakstyperKostnadskalkyle!$B$15,($J52*TiltakstyperKostnadskalkyle!J$15)/100,
IF($F52=TiltakstyperKostnadskalkyle!$B$16,($J52*TiltakstyperKostnadskalkyle!J$16)/100,
IF($F52=TiltakstyperKostnadskalkyle!$B$17,($J52*TiltakstyperKostnadskalkyle!J$17)/100,
IF($F52=TiltakstyperKostnadskalkyle!$B$18,($J52*TiltakstyperKostnadskalkyle!J$18)/100,
"0"))))))))))))))</f>
        <v>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IF($F52=TiltakstyperKostnadskalkyle!$B$18,($J52*TiltakstyperKostnadskalkyle!K$18)/100,
"0"))))))))))))))</f>
        <v>5775.84</v>
      </c>
      <c r="S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IF($F52=TiltakstyperKostnadskalkyle!$B$16,($J52*TiltakstyperKostnadskalkyle!M$16)/100,
IF($F52=TiltakstyperKostnadskalkyle!$B$17,($J52*TiltakstyperKostnadskalkyle!M$17)/100,
IF($F52=TiltakstyperKostnadskalkyle!$B$18,($J52*TiltakstyperKostnadskalkyle!M$18)/100,
"0"))))))))))))))</f>
        <v>0</v>
      </c>
      <c r="T52" s="18">
        <f>IF($F52=TiltakstyperKostnadskalkyle!$B$5,($J52*TiltakstyperKostnadskalkyle!N$5)/100,
IF($F52=TiltakstyperKostnadskalkyle!$B$6,($J52*TiltakstyperKostnadskalkyle!N$6)/100,
IF($F52=TiltakstyperKostnadskalkyle!$B$7,($J52*TiltakstyperKostnadskalkyle!N$7)/100,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IF($F52=TiltakstyperKostnadskalkyle!$B$15,($J52*TiltakstyperKostnadskalkyle!N$15)/100,
IF($F52=TiltakstyperKostnadskalkyle!$B$16,($J52*TiltakstyperKostnadskalkyle!N$16)/100,
IF($F52=TiltakstyperKostnadskalkyle!$B$17,($J52*TiltakstyperKostnadskalkyle!N$17)/100,
IF($F52=TiltakstyperKostnadskalkyle!$B$18,($J52*TiltakstyperKostnadskalkyle!N$18)/100,
"0"))))))))))))))</f>
        <v>0</v>
      </c>
      <c r="U52" s="18">
        <f>IF($F52=TiltakstyperKostnadskalkyle!$B$5,($J52*TiltakstyperKostnadskalkyle!O$5)/100,
IF($F52=TiltakstyperKostnadskalkyle!$B$6,($J52*TiltakstyperKostnadskalkyle!O$6)/100,
IF($F52=TiltakstyperKostnadskalkyle!$B$7,($J52*TiltakstyperKostnadskalkyle!O$7)/100,
IF($F52=TiltakstyperKostnadskalkyle!$B$8,($J52*TiltakstyperKostnadskalkyle!O$8)/100,
IF($F52=TiltakstyperKostnadskalkyle!$B$9,($J52*TiltakstyperKostnadskalkyle!O$9)/100,
IF($F52=TiltakstyperKostnadskalkyle!$B$10,($J52*TiltakstyperKostnadskalkyle!O$10)/100,
IF($F52=TiltakstyperKostnadskalkyle!$B$11,($J52*TiltakstyperKostnadskalkyle!O$11)/100,
IF($F52=TiltakstyperKostnadskalkyle!$B$12,($J52*TiltakstyperKostnadskalkyle!O$12)/100,
IF($F52=TiltakstyperKostnadskalkyle!$B$13,($J52*TiltakstyperKostnadskalkyle!O$13)/100,
IF($F52=TiltakstyperKostnadskalkyle!$B$14,($J52*TiltakstyperKostnadskalkyle!O$14)/100,
IF($F52=TiltakstyperKostnadskalkyle!$B$15,($J52*TiltakstyperKostnadskalkyle!O$15)/100,
IF($F52=TiltakstyperKostnadskalkyle!$B$16,($J52*TiltakstyperKostnadskalkyle!O$16)/100,
IF($F52=TiltakstyperKostnadskalkyle!$B$17,($J52*TiltakstyperKostnadskalkyle!O$17)/100,
IF($F52=TiltakstyperKostnadskalkyle!$B$18,($J52*TiltakstyperKostnadskalkyle!O$18)/100,
"0"))))))))))))))</f>
        <v>0</v>
      </c>
      <c r="V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IF($F52=TiltakstyperKostnadskalkyle!$B$16,($J52*TiltakstyperKostnadskalkyle!P$16)/100,
IF($F52=TiltakstyperKostnadskalkyle!$B$17,($J52*TiltakstyperKostnadskalkyle!P$17)/100,
IF($F52=TiltakstyperKostnadskalkyle!$B$18,($J52*TiltakstyperKostnadskalkyle!P$18)/100,
"0"))))))))))))))</f>
        <v>0</v>
      </c>
      <c r="W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IF($F52=TiltakstyperKostnadskalkyle!$B$16,($J52*TiltakstyperKostnadskalkyle!P$16)/100,
IF($F52=TiltakstyperKostnadskalkyle!$B$17,($J52*TiltakstyperKostnadskalkyle!P$17)/100,
IF($F52=TiltakstyperKostnadskalkyle!$B$18,($J52*TiltakstyperKostnadskalkyle!P$18)/100,
"0"))))))))))))))</f>
        <v>0</v>
      </c>
    </row>
    <row r="53" spans="1:23" ht="18.75" x14ac:dyDescent="0.25">
      <c r="B53" s="35" t="s">
        <v>24</v>
      </c>
      <c r="C53" s="35" t="s">
        <v>55</v>
      </c>
      <c r="D53" s="35" t="s">
        <v>142</v>
      </c>
      <c r="E53" s="35" t="s">
        <v>75</v>
      </c>
      <c r="F53" s="35" t="s">
        <v>84</v>
      </c>
      <c r="G53" s="35">
        <v>2023</v>
      </c>
      <c r="H53" s="35">
        <v>458</v>
      </c>
      <c r="I53" s="35" t="s">
        <v>29</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25648</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IF($F53=TiltakstyperKostnadskalkyle!$B$16,($J53*TiltakstyperKostnadskalkyle!D$16)/100,
IF($F53=TiltakstyperKostnadskalkyle!$B$17,($J53*TiltakstyperKostnadskalkyle!D$17)/100,
IF($F53=TiltakstyperKostnadskalkyle!$B$18,($J53*TiltakstyperKostnadskalkyle!D$18)/100,
"0"))))))))))))))</f>
        <v>769.44</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"0"))))))))))))))</f>
        <v>2051.84</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"0"))))))))))))))</f>
        <v>8207.36</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"0"))))))))))))))</f>
        <v>7181.44</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"0"))))))))))))))</f>
        <v>2051.84</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"0"))))))))))))))</f>
        <v>4616.6400000000003</v>
      </c>
      <c r="Q53" s="18">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"0"))))))))))))))</f>
        <v>0</v>
      </c>
      <c r="R53" s="18">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IF($F53=TiltakstyperKostnadskalkyle!$B$18,($J53*TiltakstyperKostnadskalkyle!K$18)/100,
"0"))))))))))))))</f>
        <v>769.44</v>
      </c>
      <c r="S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IF($F53=TiltakstyperKostnadskalkyle!$B$18,($J53*TiltakstyperKostnadskalkyle!M$18)/100,
"0"))))))))))))))</f>
        <v>0</v>
      </c>
      <c r="T53" s="18">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"0"))))))))))))))</f>
        <v>0</v>
      </c>
      <c r="U53" s="18">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"0"))))))))))))))</f>
        <v>0</v>
      </c>
      <c r="V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"0"))))))))))))))</f>
        <v>0</v>
      </c>
      <c r="W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"0"))))))))))))))</f>
        <v>0</v>
      </c>
    </row>
    <row r="54" spans="1:23" ht="18.75" customHeight="1" x14ac:dyDescent="0.25">
      <c r="B54" s="35" t="s">
        <v>24</v>
      </c>
      <c r="C54" s="35" t="s">
        <v>37</v>
      </c>
      <c r="D54" s="35" t="s">
        <v>142</v>
      </c>
      <c r="E54" s="35" t="s">
        <v>44</v>
      </c>
      <c r="F54" s="35" t="s">
        <v>84</v>
      </c>
      <c r="G54" s="35">
        <v>2023</v>
      </c>
      <c r="H54" s="35">
        <v>1954</v>
      </c>
      <c r="I54" s="35" t="s">
        <v>29</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109424</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IF($F54=TiltakstyperKostnadskalkyle!$B$16,($J54*TiltakstyperKostnadskalkyle!D$16)/100,
IF($F54=TiltakstyperKostnadskalkyle!$B$17,($J54*TiltakstyperKostnadskalkyle!D$17)/100,
IF($F54=TiltakstyperKostnadskalkyle!$B$18,($J54*TiltakstyperKostnadskalkyle!D$18)/100,
"0"))))))))))))))</f>
        <v>3282.72</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"0"))))))))))))))</f>
        <v>8753.92</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"0"))))))))))))))</f>
        <v>35015.68</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"0"))))))))))))))</f>
        <v>30638.720000000001</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"0"))))))))))))))</f>
        <v>8753.92</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"0"))))))))))))))</f>
        <v>19696.32</v>
      </c>
      <c r="Q54" s="18">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"0"))))))))))))))</f>
        <v>0</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IF($F54=TiltakstyperKostnadskalkyle!$B$18,($J54*TiltakstyperKostnadskalkyle!K$18)/100,
"0"))))))))))))))</f>
        <v>3282.72</v>
      </c>
      <c r="S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IF($F54=TiltakstyperKostnadskalkyle!$B$18,($J54*TiltakstyperKostnadskalkyle!M$18)/100,
"0"))))))))))))))</f>
        <v>0</v>
      </c>
      <c r="T54" s="18">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"0"))))))))))))))</f>
        <v>0</v>
      </c>
      <c r="U54" s="18">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"0"))))))))))))))</f>
        <v>0</v>
      </c>
      <c r="V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"0"))))))))))))))</f>
        <v>0</v>
      </c>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"0"))))))))))))))</f>
        <v>0</v>
      </c>
    </row>
    <row r="55" spans="1:23" ht="18.75" customHeight="1" x14ac:dyDescent="0.25">
      <c r="A55" s="34"/>
      <c r="B55" s="35" t="s">
        <v>24</v>
      </c>
      <c r="C55" s="35" t="s">
        <v>47</v>
      </c>
      <c r="D55" s="35" t="s">
        <v>142</v>
      </c>
      <c r="E55" s="35" t="s">
        <v>69</v>
      </c>
      <c r="F55" s="35" t="s">
        <v>84</v>
      </c>
      <c r="G55" s="35">
        <v>2023</v>
      </c>
      <c r="H55" s="35">
        <v>474</v>
      </c>
      <c r="I55" s="35" t="s">
        <v>29</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26544</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IF($F55=TiltakstyperKostnadskalkyle!$B$16,($J55*TiltakstyperKostnadskalkyle!D$16)/100,
IF($F55=TiltakstyperKostnadskalkyle!$B$17,($J55*TiltakstyperKostnadskalkyle!D$17)/100,
IF($F55=TiltakstyperKostnadskalkyle!$B$18,($J55*TiltakstyperKostnadskalkyle!D$18)/100,
"0"))))))))))))))</f>
        <v>796.32</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IF($F55=TiltakstyperKostnadskalkyle!$B$16,($J55*TiltakstyperKostnadskalkyle!E$16)/100,
IF($F55=TiltakstyperKostnadskalkyle!$B$17,($J55*TiltakstyperKostnadskalkyle!E$17)/100,
IF($F55=TiltakstyperKostnadskalkyle!$B$18,($J55*TiltakstyperKostnadskalkyle!E$18)/100,
"0"))))))))))))))</f>
        <v>2123.52</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IF($F55=TiltakstyperKostnadskalkyle!$B$16,($J55*TiltakstyperKostnadskalkyle!F$16)/100,
IF($F55=TiltakstyperKostnadskalkyle!$B$17,($J55*TiltakstyperKostnadskalkyle!F$17)/100,
IF($F55=TiltakstyperKostnadskalkyle!$B$18,($J55*TiltakstyperKostnadskalkyle!F$18)/100,
"0"))))))))))))))</f>
        <v>8494.08</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IF($F55=TiltakstyperKostnadskalkyle!$B$16,($J55*TiltakstyperKostnadskalkyle!G$16)/100,
IF($F55=TiltakstyperKostnadskalkyle!$B$17,($J55*TiltakstyperKostnadskalkyle!G$17)/100,
IF($F55=TiltakstyperKostnadskalkyle!$B$18,($J55*TiltakstyperKostnadskalkyle!G$18)/100,
"0"))))))))))))))</f>
        <v>7432.32</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IF($F55=TiltakstyperKostnadskalkyle!$B$16,($J55*TiltakstyperKostnadskalkyle!H$16)/100,
IF($F55=TiltakstyperKostnadskalkyle!$B$17,($J55*TiltakstyperKostnadskalkyle!H$17)/100,
IF($F55=TiltakstyperKostnadskalkyle!$B$18,($J55*TiltakstyperKostnadskalkyle!H$18)/100,
"0"))))))))))))))</f>
        <v>2123.52</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IF($F55=TiltakstyperKostnadskalkyle!$B$16,($J55*TiltakstyperKostnadskalkyle!I$16)/100,
IF($F55=TiltakstyperKostnadskalkyle!$B$17,($J55*TiltakstyperKostnadskalkyle!I$17)/100,
IF($F55=TiltakstyperKostnadskalkyle!$B$18,($J55*TiltakstyperKostnadskalkyle!I$18)/100,
"0"))))))))))))))</f>
        <v>4777.92</v>
      </c>
      <c r="Q55" s="18">
        <f>IF($F55=TiltakstyperKostnadskalkyle!$B$5,($J55*TiltakstyperKostnadskalkyle!J$5)/100,
IF($F55=TiltakstyperKostnadskalkyle!$B$6,($J55*TiltakstyperKostnadskalkyle!J$6)/100,
IF($F55=TiltakstyperKostnadskalkyle!$B$7,($J55*TiltakstyperKostnadskalkyle!J$7)/100,
IF($F55=TiltakstyperKostnadskalkyle!$B$8,($J55*TiltakstyperKostnadskalkyle!J$8)/100,
IF($F55=TiltakstyperKostnadskalkyle!$B$9,($J55*TiltakstyperKostnadskalkyle!J$9)/100,
IF($F55=TiltakstyperKostnadskalkyle!$B$10,($J55*TiltakstyperKostnadskalkyle!J$10)/100,
IF($F55=TiltakstyperKostnadskalkyle!$B$11,($J55*TiltakstyperKostnadskalkyle!J$11)/100,
IF($F55=TiltakstyperKostnadskalkyle!$B$12,($J55*TiltakstyperKostnadskalkyle!J$12)/100,
IF($F55=TiltakstyperKostnadskalkyle!$B$13,($J55*TiltakstyperKostnadskalkyle!J$13)/100,
IF($F55=TiltakstyperKostnadskalkyle!$B$14,($J55*TiltakstyperKostnadskalkyle!J$14)/100,
IF($F55=TiltakstyperKostnadskalkyle!$B$15,($J55*TiltakstyperKostnadskalkyle!J$15)/100,
IF($F55=TiltakstyperKostnadskalkyle!$B$16,($J55*TiltakstyperKostnadskalkyle!J$16)/100,
IF($F55=TiltakstyperKostnadskalkyle!$B$17,($J55*TiltakstyperKostnadskalkyle!J$17)/100,
IF($F55=TiltakstyperKostnadskalkyle!$B$18,($J55*TiltakstyperKostnadskalkyle!J$18)/100,
"0"))))))))))))))</f>
        <v>0</v>
      </c>
      <c r="R55" s="18">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IF($F55=TiltakstyperKostnadskalkyle!$B$16,($J55*TiltakstyperKostnadskalkyle!K$16)/100,
IF($F55=TiltakstyperKostnadskalkyle!$B$17,($J55*TiltakstyperKostnadskalkyle!K$17)/100,
IF($F55=TiltakstyperKostnadskalkyle!$B$18,($J55*TiltakstyperKostnadskalkyle!K$18)/100,
"0"))))))))))))))</f>
        <v>796.32</v>
      </c>
      <c r="S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IF($F55=TiltakstyperKostnadskalkyle!$B$16,($J55*TiltakstyperKostnadskalkyle!M$16)/100,
IF($F55=TiltakstyperKostnadskalkyle!$B$17,($J55*TiltakstyperKostnadskalkyle!M$17)/100,
IF($F55=TiltakstyperKostnadskalkyle!$B$18,($J55*TiltakstyperKostnadskalkyle!M$18)/100,
"0"))))))))))))))</f>
        <v>0</v>
      </c>
      <c r="T55" s="18">
        <f>IF($F55=TiltakstyperKostnadskalkyle!$B$5,($J55*TiltakstyperKostnadskalkyle!N$5)/100,
IF($F55=TiltakstyperKostnadskalkyle!$B$6,($J55*TiltakstyperKostnadskalkyle!N$6)/100,
IF($F55=TiltakstyperKostnadskalkyle!$B$7,($J55*TiltakstyperKostnadskalkyle!N$7)/100,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IF($F55=TiltakstyperKostnadskalkyle!$B$15,($J55*TiltakstyperKostnadskalkyle!N$15)/100,
IF($F55=TiltakstyperKostnadskalkyle!$B$16,($J55*TiltakstyperKostnadskalkyle!N$16)/100,
IF($F55=TiltakstyperKostnadskalkyle!$B$17,($J55*TiltakstyperKostnadskalkyle!N$17)/100,
IF($F55=TiltakstyperKostnadskalkyle!$B$18,($J55*TiltakstyperKostnadskalkyle!N$18)/100,
"0"))))))))))))))</f>
        <v>0</v>
      </c>
      <c r="U55" s="18">
        <f>IF($F55=TiltakstyperKostnadskalkyle!$B$5,($J55*TiltakstyperKostnadskalkyle!O$5)/100,
IF($F55=TiltakstyperKostnadskalkyle!$B$6,($J55*TiltakstyperKostnadskalkyle!O$6)/100,
IF($F55=TiltakstyperKostnadskalkyle!$B$7,($J55*TiltakstyperKostnadskalkyle!O$7)/100,
IF($F55=TiltakstyperKostnadskalkyle!$B$8,($J55*TiltakstyperKostnadskalkyle!O$8)/100,
IF($F55=TiltakstyperKostnadskalkyle!$B$9,($J55*TiltakstyperKostnadskalkyle!O$9)/100,
IF($F55=TiltakstyperKostnadskalkyle!$B$10,($J55*TiltakstyperKostnadskalkyle!O$10)/100,
IF($F55=TiltakstyperKostnadskalkyle!$B$11,($J55*TiltakstyperKostnadskalkyle!O$11)/100,
IF($F55=TiltakstyperKostnadskalkyle!$B$12,($J55*TiltakstyperKostnadskalkyle!O$12)/100,
IF($F55=TiltakstyperKostnadskalkyle!$B$13,($J55*TiltakstyperKostnadskalkyle!O$13)/100,
IF($F55=TiltakstyperKostnadskalkyle!$B$14,($J55*TiltakstyperKostnadskalkyle!O$14)/100,
IF($F55=TiltakstyperKostnadskalkyle!$B$15,($J55*TiltakstyperKostnadskalkyle!O$15)/100,
IF($F55=TiltakstyperKostnadskalkyle!$B$16,($J55*TiltakstyperKostnadskalkyle!O$16)/100,
IF($F55=TiltakstyperKostnadskalkyle!$B$17,($J55*TiltakstyperKostnadskalkyle!O$17)/100,
IF($F55=TiltakstyperKostnadskalkyle!$B$18,($J55*TiltakstyperKostnadskalkyle!O$18)/100,
"0"))))))))))))))</f>
        <v>0</v>
      </c>
      <c r="V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IF($F55=TiltakstyperKostnadskalkyle!$B$16,($J55*TiltakstyperKostnadskalkyle!P$16)/100,
IF($F55=TiltakstyperKostnadskalkyle!$B$17,($J55*TiltakstyperKostnadskalkyle!P$17)/100,
IF($F55=TiltakstyperKostnadskalkyle!$B$18,($J55*TiltakstyperKostnadskalkyle!P$18)/100,
"0"))))))))))))))</f>
        <v>0</v>
      </c>
      <c r="W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IF($F55=TiltakstyperKostnadskalkyle!$B$16,($J55*TiltakstyperKostnadskalkyle!P$16)/100,
IF($F55=TiltakstyperKostnadskalkyle!$B$17,($J55*TiltakstyperKostnadskalkyle!P$17)/100,
IF($F55=TiltakstyperKostnadskalkyle!$B$18,($J55*TiltakstyperKostnadskalkyle!P$18)/100,
"0"))))))))))))))</f>
        <v>0</v>
      </c>
    </row>
    <row r="56" spans="1:23" ht="18.75" customHeight="1" x14ac:dyDescent="0.25">
      <c r="B56" s="35" t="s">
        <v>24</v>
      </c>
      <c r="C56" s="35" t="s">
        <v>47</v>
      </c>
      <c r="D56" s="35" t="s">
        <v>142</v>
      </c>
      <c r="E56" s="35" t="s">
        <v>66</v>
      </c>
      <c r="F56" s="35" t="s">
        <v>84</v>
      </c>
      <c r="G56" s="35">
        <v>2023</v>
      </c>
      <c r="H56" s="35">
        <v>1543</v>
      </c>
      <c r="I56" s="35" t="s">
        <v>29</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86408</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IF($F56=TiltakstyperKostnadskalkyle!$B$16,($J56*TiltakstyperKostnadskalkyle!D$16)/100,
IF($F56=TiltakstyperKostnadskalkyle!$B$17,($J56*TiltakstyperKostnadskalkyle!D$17)/100,
IF($F56=TiltakstyperKostnadskalkyle!$B$18,($J56*TiltakstyperKostnadskalkyle!D$18)/100,
"0"))))))))))))))</f>
        <v>2592.2399999999998</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IF($F56=TiltakstyperKostnadskalkyle!$B$16,($J56*TiltakstyperKostnadskalkyle!E$16)/100,
IF($F56=TiltakstyperKostnadskalkyle!$B$17,($J56*TiltakstyperKostnadskalkyle!E$17)/100,
IF($F56=TiltakstyperKostnadskalkyle!$B$18,($J56*TiltakstyperKostnadskalkyle!E$18)/100,
"0"))))))))))))))</f>
        <v>6912.64</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IF($F56=TiltakstyperKostnadskalkyle!$B$16,($J56*TiltakstyperKostnadskalkyle!F$16)/100,
IF($F56=TiltakstyperKostnadskalkyle!$B$17,($J56*TiltakstyperKostnadskalkyle!F$17)/100,
IF($F56=TiltakstyperKostnadskalkyle!$B$18,($J56*TiltakstyperKostnadskalkyle!F$18)/100,
"0"))))))))))))))</f>
        <v>27650.560000000001</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IF($F56=TiltakstyperKostnadskalkyle!$B$16,($J56*TiltakstyperKostnadskalkyle!G$16)/100,
IF($F56=TiltakstyperKostnadskalkyle!$B$17,($J56*TiltakstyperKostnadskalkyle!G$17)/100,
IF($F56=TiltakstyperKostnadskalkyle!$B$18,($J56*TiltakstyperKostnadskalkyle!G$18)/100,
"0"))))))))))))))</f>
        <v>24194.240000000002</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IF($F56=TiltakstyperKostnadskalkyle!$B$16,($J56*TiltakstyperKostnadskalkyle!H$16)/100,
IF($F56=TiltakstyperKostnadskalkyle!$B$17,($J56*TiltakstyperKostnadskalkyle!H$17)/100,
IF($F56=TiltakstyperKostnadskalkyle!$B$18,($J56*TiltakstyperKostnadskalkyle!H$18)/100,
"0"))))))))))))))</f>
        <v>6912.64</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IF($F56=TiltakstyperKostnadskalkyle!$B$16,($J56*TiltakstyperKostnadskalkyle!I$16)/100,
IF($F56=TiltakstyperKostnadskalkyle!$B$17,($J56*TiltakstyperKostnadskalkyle!I$17)/100,
IF($F56=TiltakstyperKostnadskalkyle!$B$18,($J56*TiltakstyperKostnadskalkyle!I$18)/100,
"0"))))))))))))))</f>
        <v>15553.44</v>
      </c>
      <c r="Q56" s="18">
        <f>IF($F56=TiltakstyperKostnadskalkyle!$B$5,($J56*TiltakstyperKostnadskalkyle!J$5)/100,
IF($F56=TiltakstyperKostnadskalkyle!$B$6,($J56*TiltakstyperKostnadskalkyle!J$6)/100,
IF($F56=TiltakstyperKostnadskalkyle!$B$7,($J56*TiltakstyperKostnadskalkyle!J$7)/100,
IF($F56=TiltakstyperKostnadskalkyle!$B$8,($J56*TiltakstyperKostnadskalkyle!J$8)/100,
IF($F56=TiltakstyperKostnadskalkyle!$B$9,($J56*TiltakstyperKostnadskalkyle!J$9)/100,
IF($F56=TiltakstyperKostnadskalkyle!$B$10,($J56*TiltakstyperKostnadskalkyle!J$10)/100,
IF($F56=TiltakstyperKostnadskalkyle!$B$11,($J56*TiltakstyperKostnadskalkyle!J$11)/100,
IF($F56=TiltakstyperKostnadskalkyle!$B$12,($J56*TiltakstyperKostnadskalkyle!J$12)/100,
IF($F56=TiltakstyperKostnadskalkyle!$B$13,($J56*TiltakstyperKostnadskalkyle!J$13)/100,
IF($F56=TiltakstyperKostnadskalkyle!$B$14,($J56*TiltakstyperKostnadskalkyle!J$14)/100,
IF($F56=TiltakstyperKostnadskalkyle!$B$15,($J56*TiltakstyperKostnadskalkyle!J$15)/100,
IF($F56=TiltakstyperKostnadskalkyle!$B$16,($J56*TiltakstyperKostnadskalkyle!J$16)/100,
IF($F56=TiltakstyperKostnadskalkyle!$B$17,($J56*TiltakstyperKostnadskalkyle!J$17)/100,
IF($F56=TiltakstyperKostnadskalkyle!$B$18,($J56*TiltakstyperKostnadskalkyle!J$18)/100,
"0"))))))))))))))</f>
        <v>0</v>
      </c>
      <c r="R56" s="18">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IF($F56=TiltakstyperKostnadskalkyle!$B$16,($J56*TiltakstyperKostnadskalkyle!K$16)/100,
IF($F56=TiltakstyperKostnadskalkyle!$B$17,($J56*TiltakstyperKostnadskalkyle!K$17)/100,
IF($F56=TiltakstyperKostnadskalkyle!$B$18,($J56*TiltakstyperKostnadskalkyle!K$18)/100,
"0"))))))))))))))</f>
        <v>2592.2399999999998</v>
      </c>
      <c r="S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IF($F56=TiltakstyperKostnadskalkyle!$B$16,($J56*TiltakstyperKostnadskalkyle!M$16)/100,
IF($F56=TiltakstyperKostnadskalkyle!$B$17,($J56*TiltakstyperKostnadskalkyle!M$17)/100,
IF($F56=TiltakstyperKostnadskalkyle!$B$18,($J56*TiltakstyperKostnadskalkyle!M$18)/100,
"0"))))))))))))))</f>
        <v>0</v>
      </c>
      <c r="T56" s="18">
        <f>IF($F56=TiltakstyperKostnadskalkyle!$B$5,($J56*TiltakstyperKostnadskalkyle!N$5)/100,
IF($F56=TiltakstyperKostnadskalkyle!$B$6,($J56*TiltakstyperKostnadskalkyle!N$6)/100,
IF($F56=TiltakstyperKostnadskalkyle!$B$7,($J56*TiltakstyperKostnadskalkyle!N$7)/100,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IF($F56=TiltakstyperKostnadskalkyle!$B$15,($J56*TiltakstyperKostnadskalkyle!N$15)/100,
IF($F56=TiltakstyperKostnadskalkyle!$B$16,($J56*TiltakstyperKostnadskalkyle!N$16)/100,
IF($F56=TiltakstyperKostnadskalkyle!$B$17,($J56*TiltakstyperKostnadskalkyle!N$17)/100,
IF($F56=TiltakstyperKostnadskalkyle!$B$18,($J56*TiltakstyperKostnadskalkyle!N$18)/100,
"0"))))))))))))))</f>
        <v>0</v>
      </c>
      <c r="U56" s="18">
        <f>IF($F56=TiltakstyperKostnadskalkyle!$B$5,($J56*TiltakstyperKostnadskalkyle!O$5)/100,
IF($F56=TiltakstyperKostnadskalkyle!$B$6,($J56*TiltakstyperKostnadskalkyle!O$6)/100,
IF($F56=TiltakstyperKostnadskalkyle!$B$7,($J56*TiltakstyperKostnadskalkyle!O$7)/100,
IF($F56=TiltakstyperKostnadskalkyle!$B$8,($J56*TiltakstyperKostnadskalkyle!O$8)/100,
IF($F56=TiltakstyperKostnadskalkyle!$B$9,($J56*TiltakstyperKostnadskalkyle!O$9)/100,
IF($F56=TiltakstyperKostnadskalkyle!$B$10,($J56*TiltakstyperKostnadskalkyle!O$10)/100,
IF($F56=TiltakstyperKostnadskalkyle!$B$11,($J56*TiltakstyperKostnadskalkyle!O$11)/100,
IF($F56=TiltakstyperKostnadskalkyle!$B$12,($J56*TiltakstyperKostnadskalkyle!O$12)/100,
IF($F56=TiltakstyperKostnadskalkyle!$B$13,($J56*TiltakstyperKostnadskalkyle!O$13)/100,
IF($F56=TiltakstyperKostnadskalkyle!$B$14,($J56*TiltakstyperKostnadskalkyle!O$14)/100,
IF($F56=TiltakstyperKostnadskalkyle!$B$15,($J56*TiltakstyperKostnadskalkyle!O$15)/100,
IF($F56=TiltakstyperKostnadskalkyle!$B$16,($J56*TiltakstyperKostnadskalkyle!O$16)/100,
IF($F56=TiltakstyperKostnadskalkyle!$B$17,($J56*TiltakstyperKostnadskalkyle!O$17)/100,
IF($F56=TiltakstyperKostnadskalkyle!$B$18,($J56*TiltakstyperKostnadskalkyle!O$18)/100,
"0"))))))))))))))</f>
        <v>0</v>
      </c>
      <c r="V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IF($F56=TiltakstyperKostnadskalkyle!$B$16,($J56*TiltakstyperKostnadskalkyle!P$16)/100,
IF($F56=TiltakstyperKostnadskalkyle!$B$17,($J56*TiltakstyperKostnadskalkyle!P$17)/100,
IF($F56=TiltakstyperKostnadskalkyle!$B$18,($J56*TiltakstyperKostnadskalkyle!P$18)/100,
"0"))))))))))))))</f>
        <v>0</v>
      </c>
      <c r="W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IF($F56=TiltakstyperKostnadskalkyle!$B$16,($J56*TiltakstyperKostnadskalkyle!P$16)/100,
IF($F56=TiltakstyperKostnadskalkyle!$B$17,($J56*TiltakstyperKostnadskalkyle!P$17)/100,
IF($F56=TiltakstyperKostnadskalkyle!$B$18,($J56*TiltakstyperKostnadskalkyle!P$18)/100,
"0"))))))))))))))</f>
        <v>0</v>
      </c>
    </row>
    <row r="57" spans="1:23" ht="18.75" customHeight="1" x14ac:dyDescent="0.25">
      <c r="A57" s="34"/>
      <c r="B57" s="35" t="s">
        <v>24</v>
      </c>
      <c r="C57" s="35" t="s">
        <v>37</v>
      </c>
      <c r="D57" s="35" t="s">
        <v>142</v>
      </c>
      <c r="E57" s="35" t="s">
        <v>77</v>
      </c>
      <c r="F57" s="35" t="s">
        <v>84</v>
      </c>
      <c r="G57" s="35">
        <v>2023</v>
      </c>
      <c r="H57" s="35">
        <v>363</v>
      </c>
      <c r="I57" s="35" t="s">
        <v>29</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20328</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IF($F57=TiltakstyperKostnadskalkyle!$B$16,($J57*TiltakstyperKostnadskalkyle!D$16)/100,
IF($F57=TiltakstyperKostnadskalkyle!$B$17,($J57*TiltakstyperKostnadskalkyle!D$17)/100,
IF($F57=TiltakstyperKostnadskalkyle!$B$18,($J57*TiltakstyperKostnadskalkyle!D$18)/100,
"0"))))))))))))))</f>
        <v>609.84</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IF($F57=TiltakstyperKostnadskalkyle!$B$16,($J57*TiltakstyperKostnadskalkyle!E$16)/100,
IF($F57=TiltakstyperKostnadskalkyle!$B$17,($J57*TiltakstyperKostnadskalkyle!E$17)/100,
IF($F57=TiltakstyperKostnadskalkyle!$B$18,($J57*TiltakstyperKostnadskalkyle!E$18)/100,
"0"))))))))))))))</f>
        <v>1626.24</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IF($F57=TiltakstyperKostnadskalkyle!$B$16,($J57*TiltakstyperKostnadskalkyle!F$16)/100,
IF($F57=TiltakstyperKostnadskalkyle!$B$17,($J57*TiltakstyperKostnadskalkyle!F$17)/100,
IF($F57=TiltakstyperKostnadskalkyle!$B$18,($J57*TiltakstyperKostnadskalkyle!F$18)/100,
"0"))))))))))))))</f>
        <v>6504.96</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IF($F57=TiltakstyperKostnadskalkyle!$B$16,($J57*TiltakstyperKostnadskalkyle!G$16)/100,
IF($F57=TiltakstyperKostnadskalkyle!$B$17,($J57*TiltakstyperKostnadskalkyle!G$17)/100,
IF($F57=TiltakstyperKostnadskalkyle!$B$18,($J57*TiltakstyperKostnadskalkyle!G$18)/100,
"0"))))))))))))))</f>
        <v>5691.84</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IF($F57=TiltakstyperKostnadskalkyle!$B$16,($J57*TiltakstyperKostnadskalkyle!H$16)/100,
IF($F57=TiltakstyperKostnadskalkyle!$B$17,($J57*TiltakstyperKostnadskalkyle!H$17)/100,
IF($F57=TiltakstyperKostnadskalkyle!$B$18,($J57*TiltakstyperKostnadskalkyle!H$18)/100,
"0"))))))))))))))</f>
        <v>1626.24</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IF($F57=TiltakstyperKostnadskalkyle!$B$16,($J57*TiltakstyperKostnadskalkyle!I$16)/100,
IF($F57=TiltakstyperKostnadskalkyle!$B$17,($J57*TiltakstyperKostnadskalkyle!I$17)/100,
IF($F57=TiltakstyperKostnadskalkyle!$B$18,($J57*TiltakstyperKostnadskalkyle!I$18)/100,
"0"))))))))))))))</f>
        <v>3659.04</v>
      </c>
      <c r="Q57" s="18">
        <f>IF($F57=TiltakstyperKostnadskalkyle!$B$5,($J57*TiltakstyperKostnadskalkyle!J$5)/100,
IF($F57=TiltakstyperKostnadskalkyle!$B$6,($J57*TiltakstyperKostnadskalkyle!J$6)/100,
IF($F57=TiltakstyperKostnadskalkyle!$B$7,($J57*TiltakstyperKostnadskalkyle!J$7)/100,
IF($F57=TiltakstyperKostnadskalkyle!$B$8,($J57*TiltakstyperKostnadskalkyle!J$8)/100,
IF($F57=TiltakstyperKostnadskalkyle!$B$9,($J57*TiltakstyperKostnadskalkyle!J$9)/100,
IF($F57=TiltakstyperKostnadskalkyle!$B$10,($J57*TiltakstyperKostnadskalkyle!J$10)/100,
IF($F57=TiltakstyperKostnadskalkyle!$B$11,($J57*TiltakstyperKostnadskalkyle!J$11)/100,
IF($F57=TiltakstyperKostnadskalkyle!$B$12,($J57*TiltakstyperKostnadskalkyle!J$12)/100,
IF($F57=TiltakstyperKostnadskalkyle!$B$13,($J57*TiltakstyperKostnadskalkyle!J$13)/100,
IF($F57=TiltakstyperKostnadskalkyle!$B$14,($J57*TiltakstyperKostnadskalkyle!J$14)/100,
IF($F57=TiltakstyperKostnadskalkyle!$B$15,($J57*TiltakstyperKostnadskalkyle!J$15)/100,
IF($F57=TiltakstyperKostnadskalkyle!$B$16,($J57*TiltakstyperKostnadskalkyle!J$16)/100,
IF($F57=TiltakstyperKostnadskalkyle!$B$17,($J57*TiltakstyperKostnadskalkyle!J$17)/100,
IF($F57=TiltakstyperKostnadskalkyle!$B$18,($J57*TiltakstyperKostnadskalkyle!J$18)/100,
"0"))))))))))))))</f>
        <v>0</v>
      </c>
      <c r="R57" s="18">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IF($F57=TiltakstyperKostnadskalkyle!$B$16,($J57*TiltakstyperKostnadskalkyle!K$16)/100,
IF($F57=TiltakstyperKostnadskalkyle!$B$17,($J57*TiltakstyperKostnadskalkyle!K$17)/100,
IF($F57=TiltakstyperKostnadskalkyle!$B$18,($J57*TiltakstyperKostnadskalkyle!K$18)/100,
"0"))))))))))))))</f>
        <v>609.84</v>
      </c>
      <c r="S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IF($F57=TiltakstyperKostnadskalkyle!$B$16,($J57*TiltakstyperKostnadskalkyle!M$16)/100,
IF($F57=TiltakstyperKostnadskalkyle!$B$17,($J57*TiltakstyperKostnadskalkyle!M$17)/100,
IF($F57=TiltakstyperKostnadskalkyle!$B$18,($J57*TiltakstyperKostnadskalkyle!M$18)/100,
"0"))))))))))))))</f>
        <v>0</v>
      </c>
      <c r="T57" s="18">
        <f>IF($F57=TiltakstyperKostnadskalkyle!$B$5,($J57*TiltakstyperKostnadskalkyle!N$5)/100,
IF($F57=TiltakstyperKostnadskalkyle!$B$6,($J57*TiltakstyperKostnadskalkyle!N$6)/100,
IF($F57=TiltakstyperKostnadskalkyle!$B$7,($J57*TiltakstyperKostnadskalkyle!N$7)/100,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IF($F57=TiltakstyperKostnadskalkyle!$B$15,($J57*TiltakstyperKostnadskalkyle!N$15)/100,
IF($F57=TiltakstyperKostnadskalkyle!$B$16,($J57*TiltakstyperKostnadskalkyle!N$16)/100,
IF($F57=TiltakstyperKostnadskalkyle!$B$17,($J57*TiltakstyperKostnadskalkyle!N$17)/100,
IF($F57=TiltakstyperKostnadskalkyle!$B$18,($J57*TiltakstyperKostnadskalkyle!N$18)/100,
"0"))))))))))))))</f>
        <v>0</v>
      </c>
      <c r="U57" s="18">
        <f>IF($F57=TiltakstyperKostnadskalkyle!$B$5,($J57*TiltakstyperKostnadskalkyle!O$5)/100,
IF($F57=TiltakstyperKostnadskalkyle!$B$6,($J57*TiltakstyperKostnadskalkyle!O$6)/100,
IF($F57=TiltakstyperKostnadskalkyle!$B$7,($J57*TiltakstyperKostnadskalkyle!O$7)/100,
IF($F57=TiltakstyperKostnadskalkyle!$B$8,($J57*TiltakstyperKostnadskalkyle!O$8)/100,
IF($F57=TiltakstyperKostnadskalkyle!$B$9,($J57*TiltakstyperKostnadskalkyle!O$9)/100,
IF($F57=TiltakstyperKostnadskalkyle!$B$10,($J57*TiltakstyperKostnadskalkyle!O$10)/100,
IF($F57=TiltakstyperKostnadskalkyle!$B$11,($J57*TiltakstyperKostnadskalkyle!O$11)/100,
IF($F57=TiltakstyperKostnadskalkyle!$B$12,($J57*TiltakstyperKostnadskalkyle!O$12)/100,
IF($F57=TiltakstyperKostnadskalkyle!$B$13,($J57*TiltakstyperKostnadskalkyle!O$13)/100,
IF($F57=TiltakstyperKostnadskalkyle!$B$14,($J57*TiltakstyperKostnadskalkyle!O$14)/100,
IF($F57=TiltakstyperKostnadskalkyle!$B$15,($J57*TiltakstyperKostnadskalkyle!O$15)/100,
IF($F57=TiltakstyperKostnadskalkyle!$B$16,($J57*TiltakstyperKostnadskalkyle!O$16)/100,
IF($F57=TiltakstyperKostnadskalkyle!$B$17,($J57*TiltakstyperKostnadskalkyle!O$17)/100,
IF($F57=TiltakstyperKostnadskalkyle!$B$18,($J57*TiltakstyperKostnadskalkyle!O$18)/100,
"0"))))))))))))))</f>
        <v>0</v>
      </c>
      <c r="V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IF($F57=TiltakstyperKostnadskalkyle!$B$16,($J57*TiltakstyperKostnadskalkyle!P$16)/100,
IF($F57=TiltakstyperKostnadskalkyle!$B$17,($J57*TiltakstyperKostnadskalkyle!P$17)/100,
IF($F57=TiltakstyperKostnadskalkyle!$B$18,($J57*TiltakstyperKostnadskalkyle!P$18)/100,
"0"))))))))))))))</f>
        <v>0</v>
      </c>
      <c r="W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IF($F57=TiltakstyperKostnadskalkyle!$B$16,($J57*TiltakstyperKostnadskalkyle!P$16)/100,
IF($F57=TiltakstyperKostnadskalkyle!$B$17,($J57*TiltakstyperKostnadskalkyle!P$17)/100,
IF($F57=TiltakstyperKostnadskalkyle!$B$18,($J57*TiltakstyperKostnadskalkyle!P$18)/100,
"0"))))))))))))))</f>
        <v>0</v>
      </c>
    </row>
    <row r="58" spans="1:23" ht="18.75" customHeight="1" x14ac:dyDescent="0.25">
      <c r="A58" s="34"/>
      <c r="B58" s="35" t="s">
        <v>24</v>
      </c>
      <c r="C58" s="35" t="s">
        <v>55</v>
      </c>
      <c r="D58" s="35" t="s">
        <v>142</v>
      </c>
      <c r="E58" s="35" t="s">
        <v>59</v>
      </c>
      <c r="F58" s="35" t="s">
        <v>84</v>
      </c>
      <c r="G58" s="35">
        <v>2023</v>
      </c>
      <c r="H58" s="35">
        <v>814</v>
      </c>
      <c r="I58" s="35" t="s">
        <v>29</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IF(F58=TiltakstyperKostnadskalkyle!$B$16,TiltakstyperKostnadskalkyle!$R$16*Handlingsplan!H58,
IF(F58=TiltakstyperKostnadskalkyle!$B$17,TiltakstyperKostnadskalkyle!$R$17*Handlingsplan!H58,
IF(F58=TiltakstyperKostnadskalkyle!$B$18,TiltakstyperKostnadskalkyle!$R$18*Handlingsplan!H58,
0))))))))))))))</f>
        <v>45584</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"0"))))))))))))))</f>
        <v>1367.52</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"0"))))))))))))))</f>
        <v>3646.72</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"0"))))))))))))))</f>
        <v>14586.88</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"0"))))))))))))))</f>
        <v>12763.52</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"0"))))))))))))))</f>
        <v>3646.72</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"0"))))))))))))))</f>
        <v>8205.1200000000008</v>
      </c>
      <c r="Q58" s="18">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"0"))))))))))))))</f>
        <v>0</v>
      </c>
      <c r="R58" s="18">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IF($F58=TiltakstyperKostnadskalkyle!$B$18,($J58*TiltakstyperKostnadskalkyle!K$18)/100,
"0"))))))))))))))</f>
        <v>1367.52</v>
      </c>
      <c r="S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IF($F58=TiltakstyperKostnadskalkyle!$B$18,($J58*TiltakstyperKostnadskalkyle!M$18)/100,
"0"))))))))))))))</f>
        <v>0</v>
      </c>
      <c r="T58" s="18">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"0"))))))))))))))</f>
        <v>0</v>
      </c>
      <c r="U58" s="18">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"0"))))))))))))))</f>
        <v>0</v>
      </c>
      <c r="V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"0"))))))))))))))</f>
        <v>0</v>
      </c>
      <c r="W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"0"))))))))))))))</f>
        <v>0</v>
      </c>
    </row>
    <row r="59" spans="1:23" ht="18.75" customHeight="1" x14ac:dyDescent="0.25">
      <c r="A59" s="34"/>
      <c r="B59" s="35" t="s">
        <v>24</v>
      </c>
      <c r="C59" s="35" t="s">
        <v>37</v>
      </c>
      <c r="D59" s="35" t="s">
        <v>142</v>
      </c>
      <c r="E59" s="35" t="s">
        <v>39</v>
      </c>
      <c r="F59" s="35" t="s">
        <v>84</v>
      </c>
      <c r="G59" s="35">
        <v>2023</v>
      </c>
      <c r="H59" s="35">
        <v>2521</v>
      </c>
      <c r="I59" s="35" t="s">
        <v>29</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141176</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"0"))))))))))))))</f>
        <v>4235.28</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"0"))))))))))))))</f>
        <v>11294.08</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"0"))))))))))))))</f>
        <v>45176.32</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"0"))))))))))))))</f>
        <v>39529.279999999999</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"0"))))))))))))))</f>
        <v>11294.08</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"0"))))))))))))))</f>
        <v>25411.68</v>
      </c>
      <c r="Q59" s="18">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"0"))))))))))))))</f>
        <v>0</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IF($F59=TiltakstyperKostnadskalkyle!$B$18,($J59*TiltakstyperKostnadskalkyle!K$18)/100,
"0"))))))))))))))</f>
        <v>4235.28</v>
      </c>
      <c r="S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IF($F59=TiltakstyperKostnadskalkyle!$B$18,($J59*TiltakstyperKostnadskalkyle!M$18)/100,
"0"))))))))))))))</f>
        <v>0</v>
      </c>
      <c r="T59" s="18">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"0"))))))))))))))</f>
        <v>0</v>
      </c>
      <c r="U59" s="18">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"0"))))))))))))))</f>
        <v>0</v>
      </c>
      <c r="V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"0"))))))))))))))</f>
        <v>0</v>
      </c>
      <c r="W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"0"))))))))))))))</f>
        <v>0</v>
      </c>
    </row>
    <row r="60" spans="1:23" ht="18.75" x14ac:dyDescent="0.25">
      <c r="A60" s="34"/>
      <c r="B60" s="35" t="s">
        <v>24</v>
      </c>
      <c r="C60" s="35" t="s">
        <v>25</v>
      </c>
      <c r="D60" s="35" t="s">
        <v>142</v>
      </c>
      <c r="E60" s="35" t="s">
        <v>80</v>
      </c>
      <c r="F60" s="35" t="s">
        <v>84</v>
      </c>
      <c r="G60" s="35">
        <v>2024</v>
      </c>
      <c r="H60" s="35">
        <v>1122</v>
      </c>
      <c r="I60" s="35" t="s">
        <v>29</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62832</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"0"))))))))))))))</f>
        <v>1884.96</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"0"))))))))))))))</f>
        <v>5026.5600000000004</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"0"))))))))))))))</f>
        <v>20106.240000000002</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"0"))))))))))))))</f>
        <v>17592.96</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"0"))))))))))))))</f>
        <v>5026.5600000000004</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"0"))))))))))))))</f>
        <v>11309.76</v>
      </c>
      <c r="Q60" s="18">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"0"))))))))))))))</f>
        <v>0</v>
      </c>
      <c r="R60" s="18">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IF($F60=TiltakstyperKostnadskalkyle!$B$18,($J60*TiltakstyperKostnadskalkyle!K$18)/100,
"0"))))))))))))))</f>
        <v>1884.96</v>
      </c>
      <c r="S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IF($F60=TiltakstyperKostnadskalkyle!$B$18,($J60*TiltakstyperKostnadskalkyle!M$18)/100,
"0"))))))))))))))</f>
        <v>0</v>
      </c>
      <c r="T60" s="18">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"0"))))))))))))))</f>
        <v>0</v>
      </c>
      <c r="U60" s="18">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"0"))))))))))))))</f>
        <v>0</v>
      </c>
      <c r="V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"0"))))))))))))))</f>
        <v>0</v>
      </c>
      <c r="W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"0"))))))))))))))</f>
        <v>0</v>
      </c>
    </row>
    <row r="61" spans="1:23" ht="18.75" x14ac:dyDescent="0.25">
      <c r="A61" s="34"/>
      <c r="B61" s="35" t="s">
        <v>24</v>
      </c>
      <c r="C61" s="35" t="s">
        <v>25</v>
      </c>
      <c r="D61" s="35" t="s">
        <v>142</v>
      </c>
      <c r="E61" s="35" t="s">
        <v>81</v>
      </c>
      <c r="F61" s="35" t="s">
        <v>84</v>
      </c>
      <c r="G61" s="35">
        <v>2024</v>
      </c>
      <c r="H61" s="35">
        <v>1435</v>
      </c>
      <c r="I61" s="35" t="s">
        <v>29</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80360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"0"))))))))))))))</f>
        <v>2410.8000000000002</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"0"))))))))))))))</f>
        <v>6428.8</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"0"))))))))))))))</f>
        <v>25715.200000000001</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"0"))))))))))))))</f>
        <v>22500.799999999999</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"0"))))))))))))))</f>
        <v>6428.8</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"0"))))))))))))))</f>
        <v>14464.8</v>
      </c>
      <c r="Q61" s="18">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"0"))))))))))))))</f>
        <v>0</v>
      </c>
      <c r="R61" s="18">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IF($F61=TiltakstyperKostnadskalkyle!$B$18,($J61*TiltakstyperKostnadskalkyle!K$18)/100,
"0"))))))))))))))</f>
        <v>2410.8000000000002</v>
      </c>
      <c r="S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IF($F61=TiltakstyperKostnadskalkyle!$B$18,($J61*TiltakstyperKostnadskalkyle!M$18)/100,
"0"))))))))))))))</f>
        <v>0</v>
      </c>
      <c r="T61" s="18">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"0"))))))))))))))</f>
        <v>0</v>
      </c>
      <c r="U61" s="18">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"0"))))))))))))))</f>
        <v>0</v>
      </c>
      <c r="V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"0"))))))))))))))</f>
        <v>0</v>
      </c>
      <c r="W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"0"))))))))))))))</f>
        <v>0</v>
      </c>
    </row>
    <row r="62" spans="1:23" ht="18.75" x14ac:dyDescent="0.25">
      <c r="A62" s="34"/>
      <c r="B62" s="35" t="s">
        <v>24</v>
      </c>
      <c r="C62" s="35" t="s">
        <v>25</v>
      </c>
      <c r="D62" s="35" t="s">
        <v>142</v>
      </c>
      <c r="E62" s="35" t="s">
        <v>63</v>
      </c>
      <c r="F62" s="35" t="s">
        <v>84</v>
      </c>
      <c r="G62" s="35">
        <v>2024</v>
      </c>
      <c r="H62" s="35">
        <v>1416</v>
      </c>
      <c r="I62" s="35" t="s">
        <v>29</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79296</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"0"))))))))))))))</f>
        <v>2378.88</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"0"))))))))))))))</f>
        <v>6343.68</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"0"))))))))))))))</f>
        <v>25374.720000000001</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"0"))))))))))))))</f>
        <v>22202.880000000001</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"0"))))))))))))))</f>
        <v>6343.68</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"0"))))))))))))))</f>
        <v>14273.28</v>
      </c>
      <c r="Q62" s="18">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"0"))))))))))))))</f>
        <v>0</v>
      </c>
      <c r="R62" s="18">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IF($F62=TiltakstyperKostnadskalkyle!$B$18,($J62*TiltakstyperKostnadskalkyle!K$18)/100,
"0"))))))))))))))</f>
        <v>2378.88</v>
      </c>
      <c r="S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IF($F62=TiltakstyperKostnadskalkyle!$B$18,($J62*TiltakstyperKostnadskalkyle!M$18)/100,
"0"))))))))))))))</f>
        <v>0</v>
      </c>
      <c r="T62" s="18">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"0"))))))))))))))</f>
        <v>0</v>
      </c>
      <c r="U62" s="18">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"0"))))))))))))))</f>
        <v>0</v>
      </c>
      <c r="V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"0"))))))))))))))</f>
        <v>0</v>
      </c>
      <c r="W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"0"))))))))))))))</f>
        <v>0</v>
      </c>
    </row>
    <row r="63" spans="1:23" ht="18.75" x14ac:dyDescent="0.25">
      <c r="A63" s="34"/>
      <c r="B63" s="35" t="s">
        <v>24</v>
      </c>
      <c r="C63" s="35" t="s">
        <v>25</v>
      </c>
      <c r="D63" s="35" t="s">
        <v>142</v>
      </c>
      <c r="E63" s="35" t="s">
        <v>64</v>
      </c>
      <c r="F63" s="35" t="s">
        <v>84</v>
      </c>
      <c r="G63" s="35">
        <v>2024</v>
      </c>
      <c r="H63" s="35">
        <v>3459</v>
      </c>
      <c r="I63" s="35" t="s">
        <v>29</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193704</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"0"))))))))))))))</f>
        <v>5811.12</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"0"))))))))))))))</f>
        <v>15496.32</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"0"))))))))))))))</f>
        <v>61985.279999999999</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"0"))))))))))))))</f>
        <v>54237.120000000003</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"0"))))))))))))))</f>
        <v>15496.32</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"0"))))))))))))))</f>
        <v>34866.720000000001</v>
      </c>
      <c r="Q63" s="18">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"0"))))))))))))))</f>
        <v>0</v>
      </c>
      <c r="R63" s="18">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IF($F63=TiltakstyperKostnadskalkyle!$B$18,($J63*TiltakstyperKostnadskalkyle!K$18)/100,
"0"))))))))))))))</f>
        <v>5811.12</v>
      </c>
      <c r="S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"0"))))))))))))))</f>
        <v>0</v>
      </c>
      <c r="T63" s="18">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"0"))))))))))))))</f>
        <v>0</v>
      </c>
      <c r="U63" s="18">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"0"))))))))))))))</f>
        <v>0</v>
      </c>
      <c r="V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"0"))))))))))))))</f>
        <v>0</v>
      </c>
      <c r="W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"0"))))))))))))))</f>
        <v>0</v>
      </c>
    </row>
    <row r="64" spans="1:23" ht="18.75" x14ac:dyDescent="0.25">
      <c r="B64" s="35" t="s">
        <v>24</v>
      </c>
      <c r="C64" s="35" t="s">
        <v>25</v>
      </c>
      <c r="D64" s="35" t="s">
        <v>142</v>
      </c>
      <c r="E64" s="35" t="s">
        <v>82</v>
      </c>
      <c r="F64" s="35" t="s">
        <v>84</v>
      </c>
      <c r="G64" s="35">
        <v>2024</v>
      </c>
      <c r="H64" s="35">
        <v>1437</v>
      </c>
      <c r="I64" s="35" t="s">
        <v>29</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80472</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"0"))))))))))))))</f>
        <v>2414.16</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"0"))))))))))))))</f>
        <v>6437.76</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"0"))))))))))))))</f>
        <v>25751.040000000001</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"0"))))))))))))))</f>
        <v>22532.16</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"0"))))))))))))))</f>
        <v>6437.76</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"0"))))))))))))))</f>
        <v>14484.96</v>
      </c>
      <c r="Q64" s="18">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"0"))))))))))))))</f>
        <v>0</v>
      </c>
      <c r="R64" s="18">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IF($F64=TiltakstyperKostnadskalkyle!$B$18,($J64*TiltakstyperKostnadskalkyle!K$18)/100,
"0"))))))))))))))</f>
        <v>2414.16</v>
      </c>
      <c r="S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"0"))))))))))))))</f>
        <v>0</v>
      </c>
      <c r="T64" s="18">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"0"))))))))))))))</f>
        <v>0</v>
      </c>
      <c r="U64" s="18">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"0"))))))))))))))</f>
        <v>0</v>
      </c>
      <c r="V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"0"))))))))))))))</f>
        <v>0</v>
      </c>
      <c r="W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"0"))))))))))))))</f>
        <v>0</v>
      </c>
    </row>
    <row r="65" spans="2:23" ht="18.75" x14ac:dyDescent="0.25">
      <c r="B65" s="35" t="s">
        <v>24</v>
      </c>
      <c r="C65" s="35" t="s">
        <v>25</v>
      </c>
      <c r="D65" s="35" t="s">
        <v>142</v>
      </c>
      <c r="E65" s="35" t="s">
        <v>27</v>
      </c>
      <c r="F65" s="35" t="s">
        <v>84</v>
      </c>
      <c r="G65" s="35">
        <v>2024</v>
      </c>
      <c r="H65" s="35">
        <v>4051</v>
      </c>
      <c r="I65" s="35" t="s">
        <v>29</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226856</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"0"))))))))))))))</f>
        <v>6805.68</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"0"))))))))))))))</f>
        <v>18148.48</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"0"))))))))))))))</f>
        <v>72593.919999999998</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"0"))))))))))))))</f>
        <v>63519.68</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"0"))))))))))))))</f>
        <v>18148.48</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"0"))))))))))))))</f>
        <v>40834.080000000002</v>
      </c>
      <c r="Q65" s="18">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"0"))))))))))))))</f>
        <v>0</v>
      </c>
      <c r="R65" s="18">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IF($F65=TiltakstyperKostnadskalkyle!$B$18,($J65*TiltakstyperKostnadskalkyle!K$18)/100,
"0"))))))))))))))</f>
        <v>6805.68</v>
      </c>
      <c r="S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"0"))))))))))))))</f>
        <v>0</v>
      </c>
      <c r="T65" s="18">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"0"))))))))))))))</f>
        <v>0</v>
      </c>
      <c r="U65" s="18">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"0"))))))))))))))</f>
        <v>0</v>
      </c>
      <c r="V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"0"))))))))))))))</f>
        <v>0</v>
      </c>
      <c r="W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"0"))))))))))))))</f>
        <v>0</v>
      </c>
    </row>
    <row r="66" spans="2:23" ht="18.75" x14ac:dyDescent="0.25">
      <c r="B66" s="35" t="s">
        <v>24</v>
      </c>
      <c r="C66" s="35" t="s">
        <v>25</v>
      </c>
      <c r="D66" s="35" t="s">
        <v>142</v>
      </c>
      <c r="E66" s="35" t="s">
        <v>46</v>
      </c>
      <c r="F66" s="35" t="s">
        <v>84</v>
      </c>
      <c r="G66" s="35">
        <v>2024</v>
      </c>
      <c r="H66" s="35">
        <v>1258</v>
      </c>
      <c r="I66" s="35" t="s">
        <v>29</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70448</v>
      </c>
      <c r="K66" s="18">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IF($F66=TiltakstyperKostnadskalkyle!$B$16,($J66*TiltakstyperKostnadskalkyle!D$16)/100,
IF($F66=TiltakstyperKostnadskalkyle!$B$17,($J66*TiltakstyperKostnadskalkyle!D$17)/100,
IF($F66=TiltakstyperKostnadskalkyle!$B$18,($J66*TiltakstyperKostnadskalkyle!D$18)/100,
"0"))))))))))))))</f>
        <v>2113.44</v>
      </c>
      <c r="L66" s="18">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IF($F66=TiltakstyperKostnadskalkyle!$B$16,($J66*TiltakstyperKostnadskalkyle!E$16)/100,
IF($F66=TiltakstyperKostnadskalkyle!$B$17,($J66*TiltakstyperKostnadskalkyle!E$17)/100,
IF($F66=TiltakstyperKostnadskalkyle!$B$18,($J66*TiltakstyperKostnadskalkyle!E$18)/100,
"0"))))))))))))))</f>
        <v>5635.84</v>
      </c>
      <c r="M66" s="18">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IF($F66=TiltakstyperKostnadskalkyle!$B$16,($J66*TiltakstyperKostnadskalkyle!F$16)/100,
IF($F66=TiltakstyperKostnadskalkyle!$B$17,($J66*TiltakstyperKostnadskalkyle!F$17)/100,
IF($F66=TiltakstyperKostnadskalkyle!$B$18,($J66*TiltakstyperKostnadskalkyle!F$18)/100,
"0"))))))))))))))</f>
        <v>22543.360000000001</v>
      </c>
      <c r="N66" s="18">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IF($F66=TiltakstyperKostnadskalkyle!$B$16,($J66*TiltakstyperKostnadskalkyle!G$16)/100,
IF($F66=TiltakstyperKostnadskalkyle!$B$17,($J66*TiltakstyperKostnadskalkyle!G$17)/100,
IF($F66=TiltakstyperKostnadskalkyle!$B$18,($J66*TiltakstyperKostnadskalkyle!G$18)/100,
"0"))))))))))))))</f>
        <v>19725.439999999999</v>
      </c>
      <c r="O66" s="18">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IF($F66=TiltakstyperKostnadskalkyle!$B$16,($J66*TiltakstyperKostnadskalkyle!H$16)/100,
IF($F66=TiltakstyperKostnadskalkyle!$B$17,($J66*TiltakstyperKostnadskalkyle!H$17)/100,
IF($F66=TiltakstyperKostnadskalkyle!$B$18,($J66*TiltakstyperKostnadskalkyle!H$18)/100,
"0"))))))))))))))</f>
        <v>5635.84</v>
      </c>
      <c r="P66" s="18">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IF($F66=TiltakstyperKostnadskalkyle!$B$16,($J66*TiltakstyperKostnadskalkyle!I$16)/100,
IF($F66=TiltakstyperKostnadskalkyle!$B$17,($J66*TiltakstyperKostnadskalkyle!I$17)/100,
IF($F66=TiltakstyperKostnadskalkyle!$B$18,($J66*TiltakstyperKostnadskalkyle!I$18)/100,
"0"))))))))))))))</f>
        <v>12680.64</v>
      </c>
      <c r="Q66" s="18">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IF($F66=TiltakstyperKostnadskalkyle!$B$16,($J66*TiltakstyperKostnadskalkyle!J$16)/100,
IF($F66=TiltakstyperKostnadskalkyle!$B$17,($J66*TiltakstyperKostnadskalkyle!J$17)/100,
IF($F66=TiltakstyperKostnadskalkyle!$B$18,($J66*TiltakstyperKostnadskalkyle!J$18)/100,
"0"))))))))))))))</f>
        <v>0</v>
      </c>
      <c r="R66" s="18">
        <f>IF($F66=TiltakstyperKostnadskalkyle!$B$5,($J66*TiltakstyperKostnadskalkyle!K$5)/100,
IF($F66=TiltakstyperKostnadskalkyle!$B$6,($J66*TiltakstyperKostnadskalkyle!K$6)/100,
IF($F66=TiltakstyperKostnadskalkyle!$B$7,($J66*TiltakstyperKostnadskalkyle!K$7)/100,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IF($F66=TiltakstyperKostnadskalkyle!$B$15,($J66*TiltakstyperKostnadskalkyle!K$15)/100,
IF($F66=TiltakstyperKostnadskalkyle!$B$16,($J66*TiltakstyperKostnadskalkyle!K$16)/100,
IF($F66=TiltakstyperKostnadskalkyle!$B$17,($J66*TiltakstyperKostnadskalkyle!K$17)/100,
IF($F66=TiltakstyperKostnadskalkyle!$B$18,($J66*TiltakstyperKostnadskalkyle!K$18)/100,
"0"))))))))))))))</f>
        <v>2113.44</v>
      </c>
      <c r="S66" s="18">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IF($F66=TiltakstyperKostnadskalkyle!$B$16,($J66*TiltakstyperKostnadskalkyle!M$16)/100,
IF($F66=TiltakstyperKostnadskalkyle!$B$17,($J66*TiltakstyperKostnadskalkyle!M$17)/100,
IF($F66=TiltakstyperKostnadskalkyle!$B$18,($J66*TiltakstyperKostnadskalkyle!M$18)/100,
"0"))))))))))))))</f>
        <v>0</v>
      </c>
      <c r="T66" s="18">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"0"))))))))))))))</f>
        <v>0</v>
      </c>
      <c r="U66" s="18">
        <f>IF($F66=TiltakstyperKostnadskalkyle!$B$5,($J66*TiltakstyperKostnadskalkyle!O$5)/100,
IF($F66=TiltakstyperKostnadskalkyle!$B$6,($J66*TiltakstyperKostnadskalkyle!O$6)/100,
IF($F66=TiltakstyperKostnadskalkyle!$B$7,($J66*TiltakstyperKostnadskalkyle!O$7)/100,
IF($F66=TiltakstyperKostnadskalkyle!$B$8,($J66*TiltakstyperKostnadskalkyle!O$8)/100,
IF($F66=TiltakstyperKostnadskalkyle!$B$9,($J66*TiltakstyperKostnadskalkyle!O$9)/100,
IF($F66=TiltakstyperKostnadskalkyle!$B$10,($J66*TiltakstyperKostnadskalkyle!O$10)/100,
IF($F66=TiltakstyperKostnadskalkyle!$B$11,($J66*TiltakstyperKostnadskalkyle!O$11)/100,
IF($F66=TiltakstyperKostnadskalkyle!$B$12,($J66*TiltakstyperKostnadskalkyle!O$12)/100,
IF($F66=TiltakstyperKostnadskalkyle!$B$13,($J66*TiltakstyperKostnadskalkyle!O$13)/100,
IF($F66=TiltakstyperKostnadskalkyle!$B$14,($J66*TiltakstyperKostnadskalkyle!O$14)/100,
IF($F66=TiltakstyperKostnadskalkyle!$B$15,($J66*TiltakstyperKostnadskalkyle!O$15)/100,
IF($F66=TiltakstyperKostnadskalkyle!$B$16,($J66*TiltakstyperKostnadskalkyle!O$16)/100,
IF($F66=TiltakstyperKostnadskalkyle!$B$17,($J66*TiltakstyperKostnadskalkyle!O$17)/100,
IF($F66=TiltakstyperKostnadskalkyle!$B$18,($J66*TiltakstyperKostnadskalkyle!O$18)/100,
"0"))))))))))))))</f>
        <v>0</v>
      </c>
      <c r="V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"0"))))))))))))))</f>
        <v>0</v>
      </c>
      <c r="W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"0"))))))))))))))</f>
        <v>0</v>
      </c>
    </row>
    <row r="67" spans="2:23" ht="18.75" x14ac:dyDescent="0.25">
      <c r="B67" s="35" t="s">
        <v>24</v>
      </c>
      <c r="C67" s="35" t="s">
        <v>25</v>
      </c>
      <c r="D67" s="35" t="s">
        <v>142</v>
      </c>
      <c r="E67" s="35" t="s">
        <v>83</v>
      </c>
      <c r="F67" s="35" t="s">
        <v>84</v>
      </c>
      <c r="G67" s="35">
        <v>2024</v>
      </c>
      <c r="H67" s="35">
        <v>601</v>
      </c>
      <c r="I67" s="35" t="s">
        <v>29</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33656</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"0"))))))))))))))</f>
        <v>1009.68</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"0"))))))))))))))</f>
        <v>2692.48</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"0"))))))))))))))</f>
        <v>10769.92</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"0"))))))))))))))</f>
        <v>9423.68</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"0"))))))))))))))</f>
        <v>2692.48</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"0"))))))))))))))</f>
        <v>6058.08</v>
      </c>
      <c r="Q67" s="18">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"0"))))))))))))))</f>
        <v>0</v>
      </c>
      <c r="R67" s="18">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IF($F67=TiltakstyperKostnadskalkyle!$B$18,($J67*TiltakstyperKostnadskalkyle!K$18)/100,
"0"))))))))))))))</f>
        <v>1009.68</v>
      </c>
      <c r="S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IF($F67=TiltakstyperKostnadskalkyle!$B$18,($J67*TiltakstyperKostnadskalkyle!M$18)/100,
"0"))))))))))))))</f>
        <v>0</v>
      </c>
      <c r="T67" s="18">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"0"))))))))))))))</f>
        <v>0</v>
      </c>
      <c r="U67" s="18">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"0"))))))))))))))</f>
        <v>0</v>
      </c>
      <c r="V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"0"))))))))))))))</f>
        <v>0</v>
      </c>
      <c r="W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"0"))))))))))))))</f>
        <v>0</v>
      </c>
    </row>
    <row r="68" spans="2:23" ht="18.75" x14ac:dyDescent="0.25">
      <c r="B68" s="35" t="s">
        <v>24</v>
      </c>
      <c r="C68" s="35" t="s">
        <v>51</v>
      </c>
      <c r="D68" s="35" t="s">
        <v>142</v>
      </c>
      <c r="E68" s="35" t="s">
        <v>71</v>
      </c>
      <c r="F68" s="35" t="s">
        <v>84</v>
      </c>
      <c r="G68" s="35">
        <v>2025</v>
      </c>
      <c r="H68" s="35">
        <v>3850</v>
      </c>
      <c r="I68" s="35" t="s">
        <v>29</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215600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"0"))))))))))))))</f>
        <v>6468</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"0"))))))))))))))</f>
        <v>17248</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"0"))))))))))))))</f>
        <v>68992</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"0"))))))))))))))</f>
        <v>60368</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"0"))))))))))))))</f>
        <v>17248</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"0"))))))))))))))</f>
        <v>38808</v>
      </c>
      <c r="Q68" s="18">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"0"))))))))))))))</f>
        <v>0</v>
      </c>
      <c r="R68" s="18">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IF($F68=TiltakstyperKostnadskalkyle!$B$18,($J68*TiltakstyperKostnadskalkyle!K$18)/100,
"0"))))))))))))))</f>
        <v>6468</v>
      </c>
      <c r="S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IF($F68=TiltakstyperKostnadskalkyle!$B$18,($J68*TiltakstyperKostnadskalkyle!M$18)/100,
"0"))))))))))))))</f>
        <v>0</v>
      </c>
      <c r="T68" s="18">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"0"))))))))))))))</f>
        <v>0</v>
      </c>
      <c r="U68" s="18">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"0"))))))))))))))</f>
        <v>0</v>
      </c>
      <c r="V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"0"))))))))))))))</f>
        <v>0</v>
      </c>
      <c r="W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"0"))))))))))))))</f>
        <v>0</v>
      </c>
    </row>
    <row r="69" spans="2:23" ht="18.75" x14ac:dyDescent="0.25">
      <c r="B69" s="35" t="s">
        <v>24</v>
      </c>
      <c r="C69" s="35" t="s">
        <v>51</v>
      </c>
      <c r="D69" s="35" t="s">
        <v>142</v>
      </c>
      <c r="E69" s="35" t="s">
        <v>53</v>
      </c>
      <c r="F69" s="35" t="s">
        <v>84</v>
      </c>
      <c r="G69" s="35">
        <v>2025</v>
      </c>
      <c r="H69" s="35">
        <v>2693</v>
      </c>
      <c r="I69" s="35" t="s">
        <v>29</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150808</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"0"))))))))))))))</f>
        <v>4524.24</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"0"))))))))))))))</f>
        <v>12064.64</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"0"))))))))))))))</f>
        <v>48258.559999999998</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"0"))))))))))))))</f>
        <v>42226.239999999998</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"0"))))))))))))))</f>
        <v>12064.64</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"0"))))))))))))))</f>
        <v>27145.439999999999</v>
      </c>
      <c r="Q69" s="18">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"0"))))))))))))))</f>
        <v>0</v>
      </c>
      <c r="R69" s="18">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IF($F69=TiltakstyperKostnadskalkyle!$B$18,($J69*TiltakstyperKostnadskalkyle!K$18)/100,
"0"))))))))))))))</f>
        <v>4524.24</v>
      </c>
      <c r="S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IF($F69=TiltakstyperKostnadskalkyle!$B$18,($J69*TiltakstyperKostnadskalkyle!M$18)/100,
"0"))))))))))))))</f>
        <v>0</v>
      </c>
      <c r="T69" s="18">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"0"))))))))))))))</f>
        <v>0</v>
      </c>
      <c r="U69" s="18">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"0"))))))))))))))</f>
        <v>0</v>
      </c>
      <c r="V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"0"))))))))))))))</f>
        <v>0</v>
      </c>
      <c r="W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"0"))))))))))))))</f>
        <v>0</v>
      </c>
    </row>
    <row r="70" spans="2:23" ht="18.75" x14ac:dyDescent="0.25">
      <c r="B70" s="35" t="s">
        <v>24</v>
      </c>
      <c r="C70" s="35" t="s">
        <v>51</v>
      </c>
      <c r="D70" s="35" t="s">
        <v>142</v>
      </c>
      <c r="E70" s="35" t="s">
        <v>85</v>
      </c>
      <c r="F70" s="35" t="s">
        <v>84</v>
      </c>
      <c r="G70" s="35">
        <v>2025</v>
      </c>
      <c r="H70" s="35">
        <v>556</v>
      </c>
      <c r="I70" s="35" t="s">
        <v>29</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31136</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"0"))))))))))))))</f>
        <v>934.08</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"0"))))))))))))))</f>
        <v>2490.88</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"0"))))))))))))))</f>
        <v>9963.52</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"0"))))))))))))))</f>
        <v>8718.08</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"0"))))))))))))))</f>
        <v>2490.88</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"0"))))))))))))))</f>
        <v>5604.48</v>
      </c>
      <c r="Q70" s="18">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"0"))))))))))))))</f>
        <v>0</v>
      </c>
      <c r="R70" s="18">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"0"))))))))))))))</f>
        <v>934.08</v>
      </c>
      <c r="S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"0"))))))))))))))</f>
        <v>0</v>
      </c>
      <c r="T70" s="18">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"0"))))))))))))))</f>
        <v>0</v>
      </c>
      <c r="U70" s="18">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V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c r="W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row>
    <row r="71" spans="2:23" ht="18.75" x14ac:dyDescent="0.25">
      <c r="B71" s="35" t="s">
        <v>24</v>
      </c>
      <c r="C71" s="35" t="s">
        <v>51</v>
      </c>
      <c r="D71" s="35" t="s">
        <v>142</v>
      </c>
      <c r="E71" s="35" t="s">
        <v>70</v>
      </c>
      <c r="F71" s="35" t="s">
        <v>84</v>
      </c>
      <c r="G71" s="35">
        <v>2025</v>
      </c>
      <c r="H71" s="35">
        <v>689</v>
      </c>
      <c r="I71" s="35" t="s">
        <v>29</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38584</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"0"))))))))))))))</f>
        <v>1157.52</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"0"))))))))))))))</f>
        <v>3086.72</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"0"))))))))))))))</f>
        <v>12346.88</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"0"))))))))))))))</f>
        <v>10803.52</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"0"))))))))))))))</f>
        <v>3086.72</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"0"))))))))))))))</f>
        <v>6945.12</v>
      </c>
      <c r="Q71" s="18">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"0"))))))))))))))</f>
        <v>0</v>
      </c>
      <c r="R71" s="18">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"0"))))))))))))))</f>
        <v>1157.52</v>
      </c>
      <c r="S71" s="18">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"0"))))))))))))))</f>
        <v>0</v>
      </c>
      <c r="T71" s="18">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"0"))))))))))))))</f>
        <v>0</v>
      </c>
      <c r="U71" s="18">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V71" s="18">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c r="W71" s="18">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row>
    <row r="72" spans="2:23" ht="18.75" x14ac:dyDescent="0.25">
      <c r="B72" s="35" t="s">
        <v>24</v>
      </c>
      <c r="C72" s="35" t="s">
        <v>51</v>
      </c>
      <c r="D72" s="35" t="s">
        <v>142</v>
      </c>
      <c r="E72" s="35" t="s">
        <v>58</v>
      </c>
      <c r="F72" s="35" t="s">
        <v>84</v>
      </c>
      <c r="G72" s="35">
        <v>2025</v>
      </c>
      <c r="H72" s="35">
        <v>1136</v>
      </c>
      <c r="I72" s="35" t="s">
        <v>29</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63616</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"0"))))))))))))))</f>
        <v>1908.48</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"0"))))))))))))))</f>
        <v>5089.28</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"0"))))))))))))))</f>
        <v>20357.12</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"0"))))))))))))))</f>
        <v>17812.48</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"0"))))))))))))))</f>
        <v>5089.28</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"0"))))))))))))))</f>
        <v>11450.88</v>
      </c>
      <c r="Q72" s="18">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"0"))))))))))))))</f>
        <v>0</v>
      </c>
      <c r="R72" s="18">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"0"))))))))))))))</f>
        <v>1908.48</v>
      </c>
      <c r="S72" s="18">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"0"))))))))))))))</f>
        <v>0</v>
      </c>
      <c r="T72" s="18">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"0"))))))))))))))</f>
        <v>0</v>
      </c>
      <c r="U72" s="18">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V72" s="18">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c r="W72" s="18">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row>
    <row r="73" spans="2:23" ht="18.75" x14ac:dyDescent="0.25">
      <c r="B73" s="35" t="s">
        <v>24</v>
      </c>
      <c r="C73" s="35" t="s">
        <v>51</v>
      </c>
      <c r="D73" s="35" t="s">
        <v>142</v>
      </c>
      <c r="E73" s="35" t="s">
        <v>62</v>
      </c>
      <c r="F73" s="35" t="s">
        <v>84</v>
      </c>
      <c r="G73" s="35">
        <v>2025</v>
      </c>
      <c r="H73" s="35">
        <v>926</v>
      </c>
      <c r="I73" s="35" t="s">
        <v>29</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51856</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"0"))))))))))))))</f>
        <v>1555.68</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"0"))))))))))))))</f>
        <v>4148.4799999999996</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"0"))))))))))))))</f>
        <v>16593.919999999998</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"0"))))))))))))))</f>
        <v>14519.68</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"0"))))))))))))))</f>
        <v>4148.4799999999996</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"0"))))))))))))))</f>
        <v>9334.08</v>
      </c>
      <c r="Q73" s="18">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"0"))))))))))))))</f>
        <v>0</v>
      </c>
      <c r="R73" s="18">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"0"))))))))))))))</f>
        <v>1555.68</v>
      </c>
      <c r="S73" s="18">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"0"))))))))))))))</f>
        <v>0</v>
      </c>
      <c r="T73" s="18">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"0"))))))))))))))</f>
        <v>0</v>
      </c>
      <c r="U73" s="18">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"0"))))))))))))))</f>
        <v>0</v>
      </c>
      <c r="V73" s="18">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c r="W73" s="18">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row>
    <row r="74" spans="2:23" ht="18.75" x14ac:dyDescent="0.25">
      <c r="B74" s="35" t="s">
        <v>24</v>
      </c>
      <c r="C74" s="35" t="s">
        <v>51</v>
      </c>
      <c r="D74" s="35" t="s">
        <v>142</v>
      </c>
      <c r="E74" s="35" t="s">
        <v>65</v>
      </c>
      <c r="F74" s="35" t="s">
        <v>84</v>
      </c>
      <c r="G74" s="35">
        <v>2025</v>
      </c>
      <c r="H74" s="35">
        <v>4873</v>
      </c>
      <c r="I74" s="35" t="s">
        <v>29</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272888</v>
      </c>
      <c r="K74" s="18">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"0"))))))))))))))</f>
        <v>8186.64</v>
      </c>
      <c r="L74" s="18">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"0"))))))))))))))</f>
        <v>21831.040000000001</v>
      </c>
      <c r="M74" s="18">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"0"))))))))))))))</f>
        <v>87324.160000000003</v>
      </c>
      <c r="N74" s="18">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"0"))))))))))))))</f>
        <v>76408.639999999999</v>
      </c>
      <c r="O74" s="18">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"0"))))))))))))))</f>
        <v>21831.040000000001</v>
      </c>
      <c r="P74" s="18">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"0"))))))))))))))</f>
        <v>49119.839999999997</v>
      </c>
      <c r="Q74" s="18">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"0"))))))))))))))</f>
        <v>0</v>
      </c>
      <c r="R74" s="18">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"0"))))))))))))))</f>
        <v>8186.64</v>
      </c>
      <c r="S74" s="18">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"0"))))))))))))))</f>
        <v>0</v>
      </c>
      <c r="T74" s="18">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"0"))))))))))))))</f>
        <v>0</v>
      </c>
      <c r="U74" s="18">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"0"))))))))))))))</f>
        <v>0</v>
      </c>
      <c r="V74" s="18">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c r="W74" s="18">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row>
    <row r="75" spans="2:23" ht="18.75" x14ac:dyDescent="0.25">
      <c r="B75" s="35" t="s">
        <v>24</v>
      </c>
      <c r="C75" s="35" t="s">
        <v>51</v>
      </c>
      <c r="D75" s="35" t="s">
        <v>144</v>
      </c>
      <c r="E75" s="35" t="s">
        <v>71</v>
      </c>
      <c r="F75" s="35" t="s">
        <v>96</v>
      </c>
      <c r="G75" s="35">
        <v>2023</v>
      </c>
      <c r="H75" s="35">
        <v>186</v>
      </c>
      <c r="I75" s="35" t="s">
        <v>29</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2418000</v>
      </c>
      <c r="K75" s="18">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"0"))))))))))))))</f>
        <v>326430</v>
      </c>
      <c r="L75" s="18">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"0"))))))))))))))</f>
        <v>169260</v>
      </c>
      <c r="M75" s="18">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"0"))))))))))))))</f>
        <v>943020</v>
      </c>
      <c r="N75" s="18">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"0"))))))))))))))</f>
        <v>386880</v>
      </c>
      <c r="O75" s="18">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"0"))))))))))))))</f>
        <v>169260</v>
      </c>
      <c r="P75" s="18">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"0"))))))))))))))</f>
        <v>96720</v>
      </c>
      <c r="Q75" s="18">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"0"))))))))))))))</f>
        <v>0</v>
      </c>
      <c r="R75" s="18">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"0"))))))))))))))</f>
        <v>326430</v>
      </c>
      <c r="S75" s="18">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T75" s="18">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"0"))))))))))))))</f>
        <v>0</v>
      </c>
      <c r="U75" s="18">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"0"))))))))))))))</f>
        <v>0</v>
      </c>
      <c r="V75" s="18">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c r="W75" s="18">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row>
    <row r="76" spans="2:23" ht="18.75" x14ac:dyDescent="0.25">
      <c r="B76" s="35" t="s">
        <v>24</v>
      </c>
      <c r="C76" s="35" t="s">
        <v>30</v>
      </c>
      <c r="D76" s="35" t="s">
        <v>144</v>
      </c>
      <c r="E76" s="35" t="s">
        <v>32</v>
      </c>
      <c r="F76" s="35" t="s">
        <v>45</v>
      </c>
      <c r="G76" s="35">
        <v>2023</v>
      </c>
      <c r="H76" s="35">
        <v>15</v>
      </c>
      <c r="I76" s="35" t="s">
        <v>29</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225000</v>
      </c>
      <c r="K76" s="18">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"0"))))))))))))))</f>
        <v>30375</v>
      </c>
      <c r="L76" s="18">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"0"))))))))))))))</f>
        <v>15750</v>
      </c>
      <c r="M76" s="18">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"0"))))))))))))))</f>
        <v>87750</v>
      </c>
      <c r="N76" s="18">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"0"))))))))))))))</f>
        <v>36000</v>
      </c>
      <c r="O76" s="18">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"0"))))))))))))))</f>
        <v>15750</v>
      </c>
      <c r="P76" s="18">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"0"))))))))))))))</f>
        <v>9000</v>
      </c>
      <c r="Q76" s="18">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"0"))))))))))))))</f>
        <v>0</v>
      </c>
      <c r="R76" s="18">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"0"))))))))))))))</f>
        <v>30375</v>
      </c>
      <c r="S76" s="18">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T76" s="18">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"0"))))))))))))))</f>
        <v>0</v>
      </c>
      <c r="U76" s="18">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"0"))))))))))))))</f>
        <v>0</v>
      </c>
      <c r="V76" s="18">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c r="W76" s="18">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row>
    <row r="77" spans="2:23" ht="18.75" x14ac:dyDescent="0.25">
      <c r="B77" s="35" t="s">
        <v>24</v>
      </c>
      <c r="C77" s="35" t="s">
        <v>30</v>
      </c>
      <c r="D77" s="35" t="s">
        <v>144</v>
      </c>
      <c r="E77" s="35" t="s">
        <v>34</v>
      </c>
      <c r="F77" s="35" t="s">
        <v>45</v>
      </c>
      <c r="G77" s="35">
        <v>2023</v>
      </c>
      <c r="H77" s="35">
        <v>20</v>
      </c>
      <c r="I77" s="35" t="s">
        <v>29</v>
      </c>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300000</v>
      </c>
      <c r="K77" s="18">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"0"))))))))))))))</f>
        <v>40500</v>
      </c>
      <c r="L77" s="18">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"0"))))))))))))))</f>
        <v>21000</v>
      </c>
      <c r="M77" s="18">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"0"))))))))))))))</f>
        <v>117000</v>
      </c>
      <c r="N77" s="18">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"0"))))))))))))))</f>
        <v>48000</v>
      </c>
      <c r="O77" s="18">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"0"))))))))))))))</f>
        <v>21000</v>
      </c>
      <c r="P77" s="18">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"0"))))))))))))))</f>
        <v>12000</v>
      </c>
      <c r="Q77" s="18">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"0"))))))))))))))</f>
        <v>0</v>
      </c>
      <c r="R77" s="18">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"0"))))))))))))))</f>
        <v>40500</v>
      </c>
      <c r="S77" s="18">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T77" s="18">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"0"))))))))))))))</f>
        <v>0</v>
      </c>
      <c r="U77" s="18">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"0"))))))))))))))</f>
        <v>0</v>
      </c>
      <c r="V77" s="18">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c r="W77" s="18">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row>
    <row r="78" spans="2:23" ht="18.75" x14ac:dyDescent="0.25">
      <c r="B78" s="35" t="s">
        <v>24</v>
      </c>
      <c r="C78" s="35" t="s">
        <v>47</v>
      </c>
      <c r="D78" s="35" t="s">
        <v>144</v>
      </c>
      <c r="E78" s="35" t="s">
        <v>50</v>
      </c>
      <c r="F78" s="35" t="s">
        <v>45</v>
      </c>
      <c r="G78" s="35">
        <v>2023</v>
      </c>
      <c r="H78" s="35">
        <v>43</v>
      </c>
      <c r="I78" s="35" t="s">
        <v>29</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645000</v>
      </c>
      <c r="K78" s="18">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"0"))))))))))))))</f>
        <v>87075</v>
      </c>
      <c r="L78" s="18">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"0"))))))))))))))</f>
        <v>45150</v>
      </c>
      <c r="M78" s="18">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"0"))))))))))))))</f>
        <v>251550</v>
      </c>
      <c r="N78" s="18">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"0"))))))))))))))</f>
        <v>103200</v>
      </c>
      <c r="O78" s="18">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"0"))))))))))))))</f>
        <v>45150</v>
      </c>
      <c r="P78" s="18">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"0"))))))))))))))</f>
        <v>25800</v>
      </c>
      <c r="Q78" s="18">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"0"))))))))))))))</f>
        <v>0</v>
      </c>
      <c r="R78" s="18">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"0"))))))))))))))</f>
        <v>87075</v>
      </c>
      <c r="S78" s="18">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"0"))))))))))))))</f>
        <v>0</v>
      </c>
      <c r="T78" s="18">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U78" s="18">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"0"))))))))))))))</f>
        <v>0</v>
      </c>
      <c r="V78" s="18">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c r="W78" s="18">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row>
    <row r="79" spans="2:23" ht="18.75" x14ac:dyDescent="0.25">
      <c r="B79" s="35" t="s">
        <v>24</v>
      </c>
      <c r="C79" s="35" t="s">
        <v>47</v>
      </c>
      <c r="D79" s="35" t="s">
        <v>144</v>
      </c>
      <c r="E79" s="35" t="s">
        <v>50</v>
      </c>
      <c r="F79" s="35" t="s">
        <v>33</v>
      </c>
      <c r="G79" s="35">
        <v>2023</v>
      </c>
      <c r="H79" s="35">
        <v>287</v>
      </c>
      <c r="I79" s="35" t="s">
        <v>29</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86100</v>
      </c>
      <c r="K79" s="18">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"0"))))))))))))))</f>
        <v>3013.5</v>
      </c>
      <c r="L79" s="18">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"0"))))))))))))))</f>
        <v>5166</v>
      </c>
      <c r="M79" s="18">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"0"))))))))))))))</f>
        <v>27552</v>
      </c>
      <c r="N79" s="18">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"0"))))))))))))))</f>
        <v>28413</v>
      </c>
      <c r="O79" s="18">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"0"))))))))))))))</f>
        <v>5166</v>
      </c>
      <c r="P79" s="18">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"0"))))))))))))))</f>
        <v>13776</v>
      </c>
      <c r="Q79" s="18">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"0"))))))))))))))</f>
        <v>0</v>
      </c>
      <c r="R79" s="18">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"0"))))))))))))))</f>
        <v>3013.5</v>
      </c>
      <c r="S79" s="18">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"0"))))))))))))))</f>
        <v>0</v>
      </c>
      <c r="T79" s="18">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U79" s="18">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"0"))))))))))))))</f>
        <v>0</v>
      </c>
      <c r="V79" s="18">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c r="W79" s="18">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row>
    <row r="80" spans="2:23" ht="18.75" x14ac:dyDescent="0.25">
      <c r="B80" s="35" t="s">
        <v>24</v>
      </c>
      <c r="C80" s="35" t="s">
        <v>47</v>
      </c>
      <c r="D80" s="35" t="s">
        <v>144</v>
      </c>
      <c r="E80" s="35" t="s">
        <v>67</v>
      </c>
      <c r="F80" s="35" t="s">
        <v>45</v>
      </c>
      <c r="G80" s="35">
        <v>2023</v>
      </c>
      <c r="H80" s="35">
        <v>10.8</v>
      </c>
      <c r="I80" s="35" t="s">
        <v>29</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162000</v>
      </c>
      <c r="K80" s="18">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"0"))))))))))))))</f>
        <v>21870</v>
      </c>
      <c r="L80" s="18">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"0"))))))))))))))</f>
        <v>11340</v>
      </c>
      <c r="M80" s="18">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"0"))))))))))))))</f>
        <v>63180</v>
      </c>
      <c r="N80" s="18">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"0"))))))))))))))</f>
        <v>25920</v>
      </c>
      <c r="O80" s="18">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"0"))))))))))))))</f>
        <v>11340</v>
      </c>
      <c r="P80" s="18">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"0"))))))))))))))</f>
        <v>6480</v>
      </c>
      <c r="Q80" s="18">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"0"))))))))))))))</f>
        <v>0</v>
      </c>
      <c r="R80" s="18">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"0"))))))))))))))</f>
        <v>21870</v>
      </c>
      <c r="S80" s="18">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"0"))))))))))))))</f>
        <v>0</v>
      </c>
      <c r="T80" s="18">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"0"))))))))))))))</f>
        <v>0</v>
      </c>
      <c r="U80" s="18">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V80" s="18">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c r="W80" s="18">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row>
    <row r="81" spans="2:23" ht="18.75" x14ac:dyDescent="0.25">
      <c r="B81" s="35" t="s">
        <v>24</v>
      </c>
      <c r="C81" s="35" t="s">
        <v>47</v>
      </c>
      <c r="D81" s="35" t="s">
        <v>144</v>
      </c>
      <c r="E81" s="35" t="s">
        <v>67</v>
      </c>
      <c r="F81" s="35" t="s">
        <v>33</v>
      </c>
      <c r="G81" s="35">
        <v>2023</v>
      </c>
      <c r="H81" s="35">
        <v>45</v>
      </c>
      <c r="I81" s="35" t="s">
        <v>29</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13500</v>
      </c>
      <c r="K81" s="18">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"0"))))))))))))))</f>
        <v>472.5</v>
      </c>
      <c r="L81" s="18">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"0"))))))))))))))</f>
        <v>810</v>
      </c>
      <c r="M81" s="18">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"0"))))))))))))))</f>
        <v>4320</v>
      </c>
      <c r="N81" s="18">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"0"))))))))))))))</f>
        <v>4455</v>
      </c>
      <c r="O81" s="18">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"0"))))))))))))))</f>
        <v>810</v>
      </c>
      <c r="P81" s="18">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"0"))))))))))))))</f>
        <v>2160</v>
      </c>
      <c r="Q81" s="18">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"0"))))))))))))))</f>
        <v>0</v>
      </c>
      <c r="R81" s="18">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"0"))))))))))))))</f>
        <v>472.5</v>
      </c>
      <c r="S81" s="18">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"0"))))))))))))))</f>
        <v>0</v>
      </c>
      <c r="T81" s="18">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"0"))))))))))))))</f>
        <v>0</v>
      </c>
      <c r="U81" s="18">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V81" s="18">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c r="W81" s="18">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row>
    <row r="82" spans="2:23" ht="18.75" x14ac:dyDescent="0.25">
      <c r="B82" s="35" t="s">
        <v>24</v>
      </c>
      <c r="C82" s="35" t="s">
        <v>47</v>
      </c>
      <c r="D82" s="35" t="s">
        <v>144</v>
      </c>
      <c r="E82" s="35" t="s">
        <v>68</v>
      </c>
      <c r="F82" s="35" t="s">
        <v>33</v>
      </c>
      <c r="G82" s="35">
        <v>2023</v>
      </c>
      <c r="H82" s="35">
        <v>103.2</v>
      </c>
      <c r="I82" s="35" t="s">
        <v>29</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30960</v>
      </c>
      <c r="K82" s="18">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"0"))))))))))))))</f>
        <v>1083.5999999999999</v>
      </c>
      <c r="L82" s="18">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"0"))))))))))))))</f>
        <v>1857.6</v>
      </c>
      <c r="M82" s="18">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"0"))))))))))))))</f>
        <v>9907.2000000000007</v>
      </c>
      <c r="N82" s="18">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"0"))))))))))))))</f>
        <v>10216.799999999999</v>
      </c>
      <c r="O82" s="18">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"0"))))))))))))))</f>
        <v>1857.6</v>
      </c>
      <c r="P82" s="18">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"0"))))))))))))))</f>
        <v>4953.6000000000004</v>
      </c>
      <c r="Q82" s="18">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"0"))))))))))))))</f>
        <v>0</v>
      </c>
      <c r="R82" s="18">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"0"))))))))))))))</f>
        <v>1083.5999999999999</v>
      </c>
      <c r="S82" s="18">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"0"))))))))))))))</f>
        <v>0</v>
      </c>
      <c r="T82" s="18">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"0"))))))))))))))</f>
        <v>0</v>
      </c>
      <c r="U82" s="18">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V82" s="18">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c r="W82" s="18">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row>
    <row r="83" spans="2:23" ht="18.75" x14ac:dyDescent="0.25">
      <c r="B83" s="35" t="s">
        <v>24</v>
      </c>
      <c r="C83" s="35" t="s">
        <v>47</v>
      </c>
      <c r="D83" s="35" t="s">
        <v>144</v>
      </c>
      <c r="E83" s="35" t="s">
        <v>68</v>
      </c>
      <c r="F83" s="35" t="s">
        <v>45</v>
      </c>
      <c r="G83" s="35">
        <v>2023</v>
      </c>
      <c r="H83" s="35">
        <v>23</v>
      </c>
      <c r="I83" s="35" t="s">
        <v>29</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345000</v>
      </c>
      <c r="K83" s="18">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"0"))))))))))))))</f>
        <v>46575</v>
      </c>
      <c r="L83" s="18">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"0"))))))))))))))</f>
        <v>24150</v>
      </c>
      <c r="M83" s="18">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"0"))))))))))))))</f>
        <v>134550</v>
      </c>
      <c r="N83" s="18">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"0"))))))))))))))</f>
        <v>55200</v>
      </c>
      <c r="O83" s="18">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"0"))))))))))))))</f>
        <v>24150</v>
      </c>
      <c r="P83" s="18">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"0"))))))))))))))</f>
        <v>13800</v>
      </c>
      <c r="Q83" s="18">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"0"))))))))))))))</f>
        <v>0</v>
      </c>
      <c r="R83" s="18">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"0"))))))))))))))</f>
        <v>46575</v>
      </c>
      <c r="S83" s="18">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"0"))))))))))))))</f>
        <v>0</v>
      </c>
      <c r="T83" s="18">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"0"))))))))))))))</f>
        <v>0</v>
      </c>
      <c r="U83" s="18">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V83" s="18">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c r="W83" s="18">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row>
    <row r="84" spans="2:23" ht="18.75" x14ac:dyDescent="0.25">
      <c r="B84" s="35" t="s">
        <v>24</v>
      </c>
      <c r="C84" s="35" t="s">
        <v>47</v>
      </c>
      <c r="D84" s="35" t="s">
        <v>144</v>
      </c>
      <c r="E84" s="35" t="s">
        <v>69</v>
      </c>
      <c r="F84" s="35" t="s">
        <v>33</v>
      </c>
      <c r="G84" s="35">
        <v>2023</v>
      </c>
      <c r="H84" s="35">
        <v>60.7</v>
      </c>
      <c r="I84" s="35" t="s">
        <v>29</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18210</v>
      </c>
      <c r="K84" s="18">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"0"))))))))))))))</f>
        <v>637.35</v>
      </c>
      <c r="L84" s="18">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"0"))))))))))))))</f>
        <v>1092.5999999999999</v>
      </c>
      <c r="M84" s="18">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"0"))))))))))))))</f>
        <v>5827.2</v>
      </c>
      <c r="N84" s="18">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"0"))))))))))))))</f>
        <v>6009.3</v>
      </c>
      <c r="O84" s="18">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"0"))))))))))))))</f>
        <v>1092.5999999999999</v>
      </c>
      <c r="P84" s="18">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"0"))))))))))))))</f>
        <v>2913.6</v>
      </c>
      <c r="Q84" s="18">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"0"))))))))))))))</f>
        <v>0</v>
      </c>
      <c r="R84" s="18">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"0"))))))))))))))</f>
        <v>637.35</v>
      </c>
      <c r="S84" s="18">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"0"))))))))))))))</f>
        <v>0</v>
      </c>
      <c r="T84" s="18">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"0"))))))))))))))</f>
        <v>0</v>
      </c>
      <c r="U84" s="18">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V84" s="18">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c r="W84" s="18">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row>
    <row r="85" spans="2:23" ht="18.75" x14ac:dyDescent="0.25">
      <c r="B85" s="35" t="s">
        <v>24</v>
      </c>
      <c r="C85" s="35" t="s">
        <v>47</v>
      </c>
      <c r="D85" s="35" t="s">
        <v>144</v>
      </c>
      <c r="E85" s="35" t="s">
        <v>66</v>
      </c>
      <c r="F85" s="35" t="s">
        <v>33</v>
      </c>
      <c r="G85" s="35">
        <v>2023</v>
      </c>
      <c r="H85" s="35">
        <v>8.9</v>
      </c>
      <c r="I85" s="35" t="s">
        <v>29</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2670</v>
      </c>
      <c r="K85" s="18">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"0"))))))))))))))</f>
        <v>93.45</v>
      </c>
      <c r="L85" s="18">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"0"))))))))))))))</f>
        <v>160.19999999999999</v>
      </c>
      <c r="M85" s="18">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"0"))))))))))))))</f>
        <v>854.4</v>
      </c>
      <c r="N85" s="18">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"0"))))))))))))))</f>
        <v>881.1</v>
      </c>
      <c r="O85" s="18">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"0"))))))))))))))</f>
        <v>160.19999999999999</v>
      </c>
      <c r="P85" s="18">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"0"))))))))))))))</f>
        <v>427.2</v>
      </c>
      <c r="Q85" s="18">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"0"))))))))))))))</f>
        <v>0</v>
      </c>
      <c r="R85" s="18">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"0"))))))))))))))</f>
        <v>93.45</v>
      </c>
      <c r="S85" s="18">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"0"))))))))))))))</f>
        <v>0</v>
      </c>
      <c r="T85" s="18">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"0"))))))))))))))</f>
        <v>0</v>
      </c>
      <c r="U85" s="18">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"0"))))))))))))))</f>
        <v>0</v>
      </c>
      <c r="V85" s="18">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c r="W85" s="18">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row>
    <row r="86" spans="2:23" ht="18.75" x14ac:dyDescent="0.25">
      <c r="B86" s="35" t="s">
        <v>24</v>
      </c>
      <c r="C86" s="35" t="s">
        <v>47</v>
      </c>
      <c r="D86" s="35" t="s">
        <v>144</v>
      </c>
      <c r="E86" s="35" t="s">
        <v>66</v>
      </c>
      <c r="F86" s="35" t="s">
        <v>45</v>
      </c>
      <c r="G86" s="35">
        <v>2023</v>
      </c>
      <c r="H86" s="35">
        <v>15.3</v>
      </c>
      <c r="I86" s="35" t="s">
        <v>29</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229500</v>
      </c>
      <c r="K86" s="18">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"0"))))))))))))))</f>
        <v>30982.5</v>
      </c>
      <c r="L86" s="18">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"0"))))))))))))))</f>
        <v>16065</v>
      </c>
      <c r="M86" s="18">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"0"))))))))))))))</f>
        <v>89505</v>
      </c>
      <c r="N86" s="18">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"0"))))))))))))))</f>
        <v>36720</v>
      </c>
      <c r="O86" s="18">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"0"))))))))))))))</f>
        <v>16065</v>
      </c>
      <c r="P86" s="18">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"0"))))))))))))))</f>
        <v>9180</v>
      </c>
      <c r="Q86" s="18">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"0"))))))))))))))</f>
        <v>0</v>
      </c>
      <c r="R86" s="18">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"0"))))))))))))))</f>
        <v>30982.5</v>
      </c>
      <c r="S86" s="18">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"0"))))))))))))))</f>
        <v>0</v>
      </c>
      <c r="T86" s="18">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"0"))))))))))))))</f>
        <v>0</v>
      </c>
      <c r="U86" s="18">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"0"))))))))))))))</f>
        <v>0</v>
      </c>
      <c r="V86" s="18">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c r="W86" s="18">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row>
    <row r="87" spans="2:23" ht="18.75" x14ac:dyDescent="0.25">
      <c r="B87" s="35" t="s">
        <v>24</v>
      </c>
      <c r="C87" s="35" t="s">
        <v>47</v>
      </c>
      <c r="D87" s="35" t="s">
        <v>144</v>
      </c>
      <c r="E87" s="35" t="s">
        <v>39</v>
      </c>
      <c r="F87" s="35" t="s">
        <v>40</v>
      </c>
      <c r="G87" s="35">
        <v>2023</v>
      </c>
      <c r="H87" s="35">
        <v>64</v>
      </c>
      <c r="I87" s="35" t="s">
        <v>29</v>
      </c>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1408000</v>
      </c>
      <c r="K87" s="18">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"0"))))))))))))))</f>
        <v>84480</v>
      </c>
      <c r="L87" s="18">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"0"))))))))))))))</f>
        <v>168960</v>
      </c>
      <c r="M87" s="18">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"0"))))))))))))))</f>
        <v>774400</v>
      </c>
      <c r="N87" s="18">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"0"))))))))))))))</f>
        <v>112640</v>
      </c>
      <c r="O87" s="18">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"0"))))))))))))))</f>
        <v>168960</v>
      </c>
      <c r="P87" s="18">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"0"))))))))))))))</f>
        <v>14080</v>
      </c>
      <c r="Q87" s="18">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"0"))))))))))))))</f>
        <v>0</v>
      </c>
      <c r="R87" s="18">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"0"))))))))))))))</f>
        <v>84480</v>
      </c>
      <c r="S87" s="18">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"0"))))))))))))))</f>
        <v>0</v>
      </c>
      <c r="T87" s="18">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"0"))))))))))))))</f>
        <v>0</v>
      </c>
      <c r="U87" s="18">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"0"))))))))))))))</f>
        <v>0</v>
      </c>
      <c r="V87" s="18">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c r="W87" s="18">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row>
    <row r="88" spans="2:23" ht="18.75" x14ac:dyDescent="0.25">
      <c r="B88" s="35" t="s">
        <v>24</v>
      </c>
      <c r="C88" s="35" t="s">
        <v>47</v>
      </c>
      <c r="D88" s="35" t="s">
        <v>144</v>
      </c>
      <c r="E88" s="35" t="s">
        <v>67</v>
      </c>
      <c r="F88" s="35" t="s">
        <v>28</v>
      </c>
      <c r="G88" s="35">
        <v>2024</v>
      </c>
      <c r="H88" s="35">
        <v>142.19999999999999</v>
      </c>
      <c r="I88" s="35" t="s">
        <v>29</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182016</v>
      </c>
      <c r="K88" s="18">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"0"))))))))))))))</f>
        <v>2730.24</v>
      </c>
      <c r="L88" s="18">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"0"))))))))))))))</f>
        <v>5460.48</v>
      </c>
      <c r="M88" s="18">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"0"))))))))))))))</f>
        <v>36403.199999999997</v>
      </c>
      <c r="N88" s="18">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"0"))))))))))))))</f>
        <v>20021.759999999998</v>
      </c>
      <c r="O88" s="18">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"0"))))))))))))))</f>
        <v>5460.48</v>
      </c>
      <c r="P88" s="18">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"0"))))))))))))))</f>
        <v>109209.60000000001</v>
      </c>
      <c r="Q88" s="18">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"0"))))))))))))))</f>
        <v>0</v>
      </c>
      <c r="R88" s="18">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"0"))))))))))))))</f>
        <v>2730.24</v>
      </c>
      <c r="S88" s="18">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"0"))))))))))))))</f>
        <v>0</v>
      </c>
      <c r="T88" s="18">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"0"))))))))))))))</f>
        <v>0</v>
      </c>
      <c r="U88" s="18">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"0"))))))))))))))</f>
        <v>0</v>
      </c>
      <c r="V88" s="18">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c r="W88" s="18">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row>
    <row r="89" spans="2:23" ht="18.75" x14ac:dyDescent="0.25">
      <c r="B89" s="35" t="s">
        <v>24</v>
      </c>
      <c r="C89" s="35" t="s">
        <v>47</v>
      </c>
      <c r="D89" s="35" t="s">
        <v>144</v>
      </c>
      <c r="E89" s="35" t="s">
        <v>68</v>
      </c>
      <c r="F89" s="35" t="s">
        <v>28</v>
      </c>
      <c r="G89" s="35">
        <v>2024</v>
      </c>
      <c r="H89" s="35">
        <v>216.2</v>
      </c>
      <c r="I89" s="35" t="s">
        <v>29</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276736</v>
      </c>
      <c r="K89" s="18">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"0"))))))))))))))</f>
        <v>4151.04</v>
      </c>
      <c r="L89" s="18">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"0"))))))))))))))</f>
        <v>8302.08</v>
      </c>
      <c r="M89" s="18">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"0"))))))))))))))</f>
        <v>55347.199999999997</v>
      </c>
      <c r="N89" s="18">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"0"))))))))))))))</f>
        <v>30440.959999999999</v>
      </c>
      <c r="O89" s="18">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"0"))))))))))))))</f>
        <v>8302.08</v>
      </c>
      <c r="P89" s="18">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"0"))))))))))))))</f>
        <v>166041.60000000001</v>
      </c>
      <c r="Q89" s="18">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"0"))))))))))))))</f>
        <v>0</v>
      </c>
      <c r="R89" s="18">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"0"))))))))))))))</f>
        <v>4151.04</v>
      </c>
      <c r="S89" s="18">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"0"))))))))))))))</f>
        <v>0</v>
      </c>
      <c r="T89" s="18">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"0"))))))))))))))</f>
        <v>0</v>
      </c>
      <c r="U89" s="18">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"0"))))))))))))))</f>
        <v>0</v>
      </c>
      <c r="V89" s="18">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c r="W89" s="18">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row>
    <row r="90" spans="2:23" ht="18.75" x14ac:dyDescent="0.25">
      <c r="B90" s="35" t="s">
        <v>24</v>
      </c>
      <c r="C90" s="35" t="s">
        <v>47</v>
      </c>
      <c r="D90" s="35" t="s">
        <v>144</v>
      </c>
      <c r="E90" s="35" t="s">
        <v>69</v>
      </c>
      <c r="F90" s="35" t="s">
        <v>28</v>
      </c>
      <c r="G90" s="35">
        <v>2024</v>
      </c>
      <c r="H90" s="35">
        <v>52.6</v>
      </c>
      <c r="I90" s="35" t="s">
        <v>29</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67328</v>
      </c>
      <c r="K90" s="18">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"0"))))))))))))))</f>
        <v>1009.92</v>
      </c>
      <c r="L90" s="18">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"0"))))))))))))))</f>
        <v>2019.84</v>
      </c>
      <c r="M90" s="18">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"0"))))))))))))))</f>
        <v>13465.6</v>
      </c>
      <c r="N90" s="18">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"0"))))))))))))))</f>
        <v>7406.08</v>
      </c>
      <c r="O90" s="18">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"0"))))))))))))))</f>
        <v>2019.84</v>
      </c>
      <c r="P90" s="18">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"0"))))))))))))))</f>
        <v>40396.800000000003</v>
      </c>
      <c r="Q90" s="18">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"0"))))))))))))))</f>
        <v>0</v>
      </c>
      <c r="R90" s="18">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"0"))))))))))))))</f>
        <v>1009.92</v>
      </c>
      <c r="S90" s="18">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"0"))))))))))))))</f>
        <v>0</v>
      </c>
      <c r="T90" s="18">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"0"))))))))))))))</f>
        <v>0</v>
      </c>
      <c r="U90" s="18">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"0"))))))))))))))</f>
        <v>0</v>
      </c>
      <c r="V90" s="18">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c r="W90" s="18">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row>
    <row r="91" spans="2:23" ht="18.75" x14ac:dyDescent="0.25">
      <c r="B91" s="35" t="s">
        <v>24</v>
      </c>
      <c r="C91" s="35" t="s">
        <v>47</v>
      </c>
      <c r="D91" s="35" t="s">
        <v>144</v>
      </c>
      <c r="E91" s="35" t="s">
        <v>66</v>
      </c>
      <c r="F91" s="35" t="s">
        <v>28</v>
      </c>
      <c r="G91" s="35">
        <v>2024</v>
      </c>
      <c r="H91" s="35">
        <v>111.8</v>
      </c>
      <c r="I91" s="35" t="s">
        <v>29</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143104</v>
      </c>
      <c r="K91" s="18">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"0"))))))))))))))</f>
        <v>2146.56</v>
      </c>
      <c r="L91" s="18">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"0"))))))))))))))</f>
        <v>4293.12</v>
      </c>
      <c r="M91" s="18">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"0"))))))))))))))</f>
        <v>28620.799999999999</v>
      </c>
      <c r="N91" s="18">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"0"))))))))))))))</f>
        <v>15741.44</v>
      </c>
      <c r="O91" s="18">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"0"))))))))))))))</f>
        <v>4293.12</v>
      </c>
      <c r="P91" s="18">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"0"))))))))))))))</f>
        <v>85862.399999999994</v>
      </c>
      <c r="Q91" s="18">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"0"))))))))))))))</f>
        <v>0</v>
      </c>
      <c r="R91" s="18">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"0"))))))))))))))</f>
        <v>2146.56</v>
      </c>
      <c r="S91" s="18">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"0"))))))))))))))</f>
        <v>0</v>
      </c>
      <c r="T91" s="18">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"0"))))))))))))))</f>
        <v>0</v>
      </c>
      <c r="U91" s="18">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"0"))))))))))))))</f>
        <v>0</v>
      </c>
      <c r="V91" s="18">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c r="W91" s="18">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row>
    <row r="92" spans="2:23" ht="18.75" x14ac:dyDescent="0.25">
      <c r="B92" s="35" t="s">
        <v>24</v>
      </c>
      <c r="C92" s="35" t="s">
        <v>37</v>
      </c>
      <c r="D92" s="35" t="s">
        <v>145</v>
      </c>
      <c r="E92" s="35" t="s">
        <v>79</v>
      </c>
      <c r="F92" s="35" t="s">
        <v>45</v>
      </c>
      <c r="G92" s="35">
        <v>2024</v>
      </c>
      <c r="H92" s="35">
        <v>30</v>
      </c>
      <c r="I92" s="35" t="s">
        <v>29</v>
      </c>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450000</v>
      </c>
      <c r="K92" s="18">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"0"))))))))))))))</f>
        <v>60750</v>
      </c>
      <c r="L92" s="18">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"0"))))))))))))))</f>
        <v>31500</v>
      </c>
      <c r="M92" s="18">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"0"))))))))))))))</f>
        <v>175500</v>
      </c>
      <c r="N92" s="18">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"0"))))))))))))))</f>
        <v>72000</v>
      </c>
      <c r="O92" s="18">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"0"))))))))))))))</f>
        <v>31500</v>
      </c>
      <c r="P92" s="18">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"0"))))))))))))))</f>
        <v>18000</v>
      </c>
      <c r="Q92" s="18">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"0"))))))))))))))</f>
        <v>0</v>
      </c>
      <c r="R92" s="18">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"0"))))))))))))))</f>
        <v>60750</v>
      </c>
      <c r="S92" s="18">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"0"))))))))))))))</f>
        <v>0</v>
      </c>
      <c r="T92" s="18">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"0"))))))))))))))</f>
        <v>0</v>
      </c>
      <c r="U92" s="18">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"0"))))))))))))))</f>
        <v>0</v>
      </c>
      <c r="V92" s="18">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c r="W92" s="18">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row>
    <row r="93" spans="2:23" ht="18.600000000000001" customHeight="1" x14ac:dyDescent="0.25">
      <c r="B93" s="35" t="s">
        <v>24</v>
      </c>
      <c r="C93" s="35" t="s">
        <v>25</v>
      </c>
      <c r="D93" s="35" t="s">
        <v>145</v>
      </c>
      <c r="E93" s="35" t="s">
        <v>80</v>
      </c>
      <c r="F93" s="35" t="s">
        <v>45</v>
      </c>
      <c r="G93" s="35">
        <v>2024</v>
      </c>
      <c r="H93" s="35">
        <v>15</v>
      </c>
      <c r="I93" s="35" t="s">
        <v>29</v>
      </c>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225000</v>
      </c>
      <c r="K93" s="18">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"0"))))))))))))))</f>
        <v>30375</v>
      </c>
      <c r="L93" s="18">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"0"))))))))))))))</f>
        <v>15750</v>
      </c>
      <c r="M93" s="18">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"0"))))))))))))))</f>
        <v>87750</v>
      </c>
      <c r="N93" s="18">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"0"))))))))))))))</f>
        <v>36000</v>
      </c>
      <c r="O93" s="18">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"0"))))))))))))))</f>
        <v>15750</v>
      </c>
      <c r="P93" s="18">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"0"))))))))))))))</f>
        <v>9000</v>
      </c>
      <c r="Q93" s="18">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"0"))))))))))))))</f>
        <v>0</v>
      </c>
      <c r="R93" s="18">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"0"))))))))))))))</f>
        <v>30375</v>
      </c>
      <c r="S93" s="18">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"0"))))))))))))))</f>
        <v>0</v>
      </c>
      <c r="T93" s="18">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"0"))))))))))))))</f>
        <v>0</v>
      </c>
      <c r="U93" s="18">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"0"))))))))))))))</f>
        <v>0</v>
      </c>
      <c r="V93" s="18">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c r="W93" s="18">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row>
    <row r="94" spans="2:23" ht="18.75" x14ac:dyDescent="0.25">
      <c r="B94" s="35" t="s">
        <v>24</v>
      </c>
      <c r="C94" s="35" t="s">
        <v>25</v>
      </c>
      <c r="D94" s="35" t="s">
        <v>145</v>
      </c>
      <c r="E94" s="35" t="s">
        <v>81</v>
      </c>
      <c r="F94" s="35" t="s">
        <v>45</v>
      </c>
      <c r="G94" s="35">
        <v>2024</v>
      </c>
      <c r="H94" s="35">
        <v>15</v>
      </c>
      <c r="I94" s="35" t="s">
        <v>29</v>
      </c>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225000</v>
      </c>
      <c r="K94" s="18">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"0"))))))))))))))</f>
        <v>30375</v>
      </c>
      <c r="L94" s="18">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"0"))))))))))))))</f>
        <v>15750</v>
      </c>
      <c r="M94" s="18">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"0"))))))))))))))</f>
        <v>87750</v>
      </c>
      <c r="N94" s="18">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"0"))))))))))))))</f>
        <v>36000</v>
      </c>
      <c r="O94" s="18">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"0"))))))))))))))</f>
        <v>15750</v>
      </c>
      <c r="P94" s="18">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"0"))))))))))))))</f>
        <v>9000</v>
      </c>
      <c r="Q94" s="18">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"0"))))))))))))))</f>
        <v>0</v>
      </c>
      <c r="R94" s="18">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"0"))))))))))))))</f>
        <v>30375</v>
      </c>
      <c r="S94" s="18">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"0"))))))))))))))</f>
        <v>0</v>
      </c>
      <c r="T94" s="18">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"0"))))))))))))))</f>
        <v>0</v>
      </c>
      <c r="U94" s="18">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"0"))))))))))))))</f>
        <v>0</v>
      </c>
      <c r="V94" s="18">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c r="W94" s="18">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row>
    <row r="95" spans="2:23" ht="18.75" x14ac:dyDescent="0.25">
      <c r="B95" s="35" t="s">
        <v>24</v>
      </c>
      <c r="C95" s="35" t="s">
        <v>37</v>
      </c>
      <c r="D95" s="35" t="s">
        <v>145</v>
      </c>
      <c r="E95" s="35" t="s">
        <v>78</v>
      </c>
      <c r="F95" s="35" t="s">
        <v>45</v>
      </c>
      <c r="G95" s="35">
        <v>2024</v>
      </c>
      <c r="H95" s="35">
        <v>25</v>
      </c>
      <c r="I95" s="35" t="s">
        <v>29</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375000</v>
      </c>
      <c r="K95" s="18">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"0"))))))))))))))</f>
        <v>50625</v>
      </c>
      <c r="L95" s="18">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"0"))))))))))))))</f>
        <v>26250</v>
      </c>
      <c r="M95" s="18">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"0"))))))))))))))</f>
        <v>146250</v>
      </c>
      <c r="N95" s="18">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"0"))))))))))))))</f>
        <v>60000</v>
      </c>
      <c r="O95" s="18">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"0"))))))))))))))</f>
        <v>26250</v>
      </c>
      <c r="P95" s="18">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"0"))))))))))))))</f>
        <v>15000</v>
      </c>
      <c r="Q95" s="18">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"0"))))))))))))))</f>
        <v>0</v>
      </c>
      <c r="R95" s="18">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"0"))))))))))))))</f>
        <v>50625</v>
      </c>
      <c r="S95" s="18">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"0"))))))))))))))</f>
        <v>0</v>
      </c>
      <c r="T95" s="18">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"0"))))))))))))))</f>
        <v>0</v>
      </c>
      <c r="U95" s="18">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"0"))))))))))))))</f>
        <v>0</v>
      </c>
      <c r="V95" s="18">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c r="W95" s="18">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row>
    <row r="96" spans="2:23" ht="18.75" x14ac:dyDescent="0.25">
      <c r="B96" s="35" t="s">
        <v>24</v>
      </c>
      <c r="C96" s="35" t="s">
        <v>25</v>
      </c>
      <c r="D96" s="35" t="s">
        <v>145</v>
      </c>
      <c r="E96" s="35" t="s">
        <v>63</v>
      </c>
      <c r="F96" s="35" t="s">
        <v>45</v>
      </c>
      <c r="G96" s="35">
        <v>2024</v>
      </c>
      <c r="H96" s="35">
        <v>10</v>
      </c>
      <c r="I96" s="35" t="s">
        <v>29</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150000</v>
      </c>
      <c r="K96" s="18">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"0"))))))))))))))</f>
        <v>20250</v>
      </c>
      <c r="L96" s="18">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"0"))))))))))))))</f>
        <v>10500</v>
      </c>
      <c r="M96" s="18">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"0"))))))))))))))</f>
        <v>58500</v>
      </c>
      <c r="N96" s="18">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"0"))))))))))))))</f>
        <v>24000</v>
      </c>
      <c r="O96" s="18">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"0"))))))))))))))</f>
        <v>10500</v>
      </c>
      <c r="P96" s="18">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"0"))))))))))))))</f>
        <v>6000</v>
      </c>
      <c r="Q96" s="18">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"0"))))))))))))))</f>
        <v>0</v>
      </c>
      <c r="R96" s="18">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"0"))))))))))))))</f>
        <v>20250</v>
      </c>
      <c r="S96" s="18">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"0"))))))))))))))</f>
        <v>0</v>
      </c>
      <c r="T96" s="18">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"0"))))))))))))))</f>
        <v>0</v>
      </c>
      <c r="U96" s="18">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"0"))))))))))))))</f>
        <v>0</v>
      </c>
      <c r="V96" s="18">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c r="W96" s="18">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row>
    <row r="97" spans="2:23" ht="18.75" x14ac:dyDescent="0.25">
      <c r="B97" s="35" t="s">
        <v>24</v>
      </c>
      <c r="C97" s="35" t="s">
        <v>55</v>
      </c>
      <c r="D97" s="35" t="s">
        <v>145</v>
      </c>
      <c r="E97" s="35" t="s">
        <v>74</v>
      </c>
      <c r="F97" s="35" t="s">
        <v>45</v>
      </c>
      <c r="G97" s="35">
        <v>2024</v>
      </c>
      <c r="H97" s="35">
        <v>25</v>
      </c>
      <c r="I97" s="35" t="s">
        <v>29</v>
      </c>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375000</v>
      </c>
      <c r="K97" s="18">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"0"))))))))))))))</f>
        <v>50625</v>
      </c>
      <c r="L97" s="18">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"0"))))))))))))))</f>
        <v>26250</v>
      </c>
      <c r="M97" s="18">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"0"))))))))))))))</f>
        <v>146250</v>
      </c>
      <c r="N97" s="18">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"0"))))))))))))))</f>
        <v>60000</v>
      </c>
      <c r="O97" s="18">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"0"))))))))))))))</f>
        <v>26250</v>
      </c>
      <c r="P97" s="18">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"0"))))))))))))))</f>
        <v>15000</v>
      </c>
      <c r="Q97" s="18">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"0"))))))))))))))</f>
        <v>0</v>
      </c>
      <c r="R97" s="18">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"0"))))))))))))))</f>
        <v>50625</v>
      </c>
      <c r="S97" s="18">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"0"))))))))))))))</f>
        <v>0</v>
      </c>
      <c r="T97" s="18">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"0"))))))))))))))</f>
        <v>0</v>
      </c>
      <c r="U97" s="18">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"0"))))))))))))))</f>
        <v>0</v>
      </c>
      <c r="V97" s="18">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c r="W97" s="18">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row>
    <row r="98" spans="2:23" ht="18.75" x14ac:dyDescent="0.25">
      <c r="B98" s="35" t="s">
        <v>24</v>
      </c>
      <c r="C98" s="35" t="s">
        <v>55</v>
      </c>
      <c r="D98" s="35" t="s">
        <v>145</v>
      </c>
      <c r="E98" s="35" t="s">
        <v>73</v>
      </c>
      <c r="F98" s="35" t="s">
        <v>45</v>
      </c>
      <c r="G98" s="35">
        <v>2024</v>
      </c>
      <c r="H98" s="35">
        <v>25</v>
      </c>
      <c r="I98" s="35" t="s">
        <v>29</v>
      </c>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375000</v>
      </c>
      <c r="K98" s="18">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"0"))))))))))))))</f>
        <v>50625</v>
      </c>
      <c r="L98" s="18">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"0"))))))))))))))</f>
        <v>26250</v>
      </c>
      <c r="M98" s="18">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"0"))))))))))))))</f>
        <v>146250</v>
      </c>
      <c r="N98" s="18">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"0"))))))))))))))</f>
        <v>60000</v>
      </c>
      <c r="O98" s="18">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"0"))))))))))))))</f>
        <v>26250</v>
      </c>
      <c r="P98" s="18">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"0"))))))))))))))</f>
        <v>15000</v>
      </c>
      <c r="Q98" s="18">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"0"))))))))))))))</f>
        <v>0</v>
      </c>
      <c r="R98" s="18">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"0"))))))))))))))</f>
        <v>50625</v>
      </c>
      <c r="S98" s="18">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"0"))))))))))))))</f>
        <v>0</v>
      </c>
      <c r="T98" s="18">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"0"))))))))))))))</f>
        <v>0</v>
      </c>
      <c r="U98" s="18">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"0"))))))))))))))</f>
        <v>0</v>
      </c>
      <c r="V98" s="18">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c r="W98" s="18">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row>
    <row r="99" spans="2:23" ht="18.75" x14ac:dyDescent="0.25">
      <c r="B99" s="35" t="s">
        <v>24</v>
      </c>
      <c r="C99" s="35" t="s">
        <v>25</v>
      </c>
      <c r="D99" s="35" t="s">
        <v>145</v>
      </c>
      <c r="E99" s="35" t="s">
        <v>64</v>
      </c>
      <c r="F99" s="35" t="s">
        <v>45</v>
      </c>
      <c r="G99" s="35">
        <v>2024</v>
      </c>
      <c r="H99" s="35">
        <v>20</v>
      </c>
      <c r="I99" s="35" t="s">
        <v>29</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300000</v>
      </c>
      <c r="K99" s="18">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"0"))))))))))))))</f>
        <v>40500</v>
      </c>
      <c r="L99" s="18">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"0"))))))))))))))</f>
        <v>21000</v>
      </c>
      <c r="M99" s="18">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"0"))))))))))))))</f>
        <v>117000</v>
      </c>
      <c r="N99" s="18">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"0"))))))))))))))</f>
        <v>48000</v>
      </c>
      <c r="O99" s="18">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"0"))))))))))))))</f>
        <v>21000</v>
      </c>
      <c r="P99" s="18">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"0"))))))))))))))</f>
        <v>12000</v>
      </c>
      <c r="Q99" s="18">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"0"))))))))))))))</f>
        <v>0</v>
      </c>
      <c r="R99" s="18">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"0"))))))))))))))</f>
        <v>40500</v>
      </c>
      <c r="S99" s="18">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"0"))))))))))))))</f>
        <v>0</v>
      </c>
      <c r="T99" s="18">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"0"))))))))))))))</f>
        <v>0</v>
      </c>
      <c r="U99" s="18">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"0"))))))))))))))</f>
        <v>0</v>
      </c>
      <c r="V99" s="18">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c r="W99" s="18">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row>
    <row r="100" spans="2:23" ht="18.75" x14ac:dyDescent="0.25">
      <c r="B100" s="35" t="s">
        <v>24</v>
      </c>
      <c r="C100" s="35" t="s">
        <v>37</v>
      </c>
      <c r="D100" s="35" t="s">
        <v>145</v>
      </c>
      <c r="E100" s="35" t="s">
        <v>76</v>
      </c>
      <c r="F100" s="35" t="s">
        <v>45</v>
      </c>
      <c r="G100" s="35">
        <v>2024</v>
      </c>
      <c r="H100" s="35">
        <v>30</v>
      </c>
      <c r="I100" s="35" t="s">
        <v>29</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450000</v>
      </c>
      <c r="K100" s="18">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"0"))))))))))))))</f>
        <v>60750</v>
      </c>
      <c r="L100" s="18">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"0"))))))))))))))</f>
        <v>31500</v>
      </c>
      <c r="M100" s="18">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"0"))))))))))))))</f>
        <v>175500</v>
      </c>
      <c r="N100" s="18">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"0"))))))))))))))</f>
        <v>72000</v>
      </c>
      <c r="O100" s="18">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"0"))))))))))))))</f>
        <v>31500</v>
      </c>
      <c r="P100" s="18">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"0"))))))))))))))</f>
        <v>18000</v>
      </c>
      <c r="Q100" s="18">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"0"))))))))))))))</f>
        <v>0</v>
      </c>
      <c r="R100" s="18">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"0"))))))))))))))</f>
        <v>60750</v>
      </c>
      <c r="S100" s="18">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"0"))))))))))))))</f>
        <v>0</v>
      </c>
      <c r="T100" s="18">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"0"))))))))))))))</f>
        <v>0</v>
      </c>
      <c r="U100" s="18">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"0"))))))))))))))</f>
        <v>0</v>
      </c>
      <c r="V100" s="18">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c r="W100" s="18">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row>
    <row r="101" spans="2:23" ht="18.75" x14ac:dyDescent="0.25">
      <c r="B101" s="35" t="s">
        <v>24</v>
      </c>
      <c r="C101" s="35" t="s">
        <v>25</v>
      </c>
      <c r="D101" s="35" t="s">
        <v>145</v>
      </c>
      <c r="E101" s="35" t="s">
        <v>82</v>
      </c>
      <c r="F101" s="35" t="s">
        <v>45</v>
      </c>
      <c r="G101" s="35">
        <v>2024</v>
      </c>
      <c r="H101" s="35">
        <v>20</v>
      </c>
      <c r="I101" s="35" t="s">
        <v>29</v>
      </c>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300000</v>
      </c>
      <c r="K101" s="18">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"0"))))))))))))))</f>
        <v>40500</v>
      </c>
      <c r="L101" s="18">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"0"))))))))))))))</f>
        <v>21000</v>
      </c>
      <c r="M101" s="18">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"0"))))))))))))))</f>
        <v>117000</v>
      </c>
      <c r="N101" s="18">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"0"))))))))))))))</f>
        <v>48000</v>
      </c>
      <c r="O101" s="18">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"0"))))))))))))))</f>
        <v>21000</v>
      </c>
      <c r="P101" s="18">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"0"))))))))))))))</f>
        <v>12000</v>
      </c>
      <c r="Q101" s="18">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"0"))))))))))))))</f>
        <v>0</v>
      </c>
      <c r="R101" s="18">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"0"))))))))))))))</f>
        <v>40500</v>
      </c>
      <c r="S101" s="18">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"0"))))))))))))))</f>
        <v>0</v>
      </c>
      <c r="T101" s="18">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"0"))))))))))))))</f>
        <v>0</v>
      </c>
      <c r="U101" s="18">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"0"))))))))))))))</f>
        <v>0</v>
      </c>
      <c r="V101" s="18">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c r="W101" s="18">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row>
    <row r="102" spans="2:23" ht="18.75" x14ac:dyDescent="0.25">
      <c r="B102" s="35" t="s">
        <v>24</v>
      </c>
      <c r="C102" s="35" t="s">
        <v>51</v>
      </c>
      <c r="D102" s="35" t="s">
        <v>145</v>
      </c>
      <c r="E102" s="35" t="s">
        <v>65</v>
      </c>
      <c r="F102" s="35" t="s">
        <v>45</v>
      </c>
      <c r="G102" s="35">
        <v>2024</v>
      </c>
      <c r="H102" s="35">
        <v>15</v>
      </c>
      <c r="I102" s="35" t="s">
        <v>29</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225000</v>
      </c>
      <c r="K102" s="18">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"0"))))))))))))))</f>
        <v>30375</v>
      </c>
      <c r="L102" s="18">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"0"))))))))))))))</f>
        <v>15750</v>
      </c>
      <c r="M102" s="18">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"0"))))))))))))))</f>
        <v>87750</v>
      </c>
      <c r="N102" s="18">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"0"))))))))))))))</f>
        <v>36000</v>
      </c>
      <c r="O102" s="18">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"0"))))))))))))))</f>
        <v>15750</v>
      </c>
      <c r="P102" s="18">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"0"))))))))))))))</f>
        <v>9000</v>
      </c>
      <c r="Q102" s="18">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"0"))))))))))))))</f>
        <v>0</v>
      </c>
      <c r="R102" s="18">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"0"))))))))))))))</f>
        <v>30375</v>
      </c>
      <c r="S102" s="18">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"0"))))))))))))))</f>
        <v>0</v>
      </c>
      <c r="T102" s="18">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"0"))))))))))))))</f>
        <v>0</v>
      </c>
      <c r="U102" s="18">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"0"))))))))))))))</f>
        <v>0</v>
      </c>
      <c r="V102" s="18">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c r="W102" s="18">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row>
    <row r="103" spans="2:23" ht="18.75" x14ac:dyDescent="0.25">
      <c r="B103" s="35" t="s">
        <v>24</v>
      </c>
      <c r="C103" s="35" t="s">
        <v>55</v>
      </c>
      <c r="D103" s="35" t="s">
        <v>145</v>
      </c>
      <c r="E103" s="35" t="s">
        <v>75</v>
      </c>
      <c r="F103" s="35" t="s">
        <v>45</v>
      </c>
      <c r="G103" s="35">
        <v>2024</v>
      </c>
      <c r="H103" s="35">
        <v>40</v>
      </c>
      <c r="I103" s="35" t="s">
        <v>29</v>
      </c>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600000</v>
      </c>
      <c r="K103" s="18">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"0"))))))))))))))</f>
        <v>81000</v>
      </c>
      <c r="L103" s="18">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"0"))))))))))))))</f>
        <v>42000</v>
      </c>
      <c r="M103" s="18">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"0"))))))))))))))</f>
        <v>234000</v>
      </c>
      <c r="N103" s="18">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"0"))))))))))))))</f>
        <v>96000</v>
      </c>
      <c r="O103" s="18">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"0"))))))))))))))</f>
        <v>42000</v>
      </c>
      <c r="P103" s="18">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"0"))))))))))))))</f>
        <v>24000</v>
      </c>
      <c r="Q103" s="18">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"0"))))))))))))))</f>
        <v>0</v>
      </c>
      <c r="R103" s="18">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"0"))))))))))))))</f>
        <v>81000</v>
      </c>
      <c r="S103" s="18">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"0"))))))))))))))</f>
        <v>0</v>
      </c>
      <c r="T103" s="18">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"0"))))))))))))))</f>
        <v>0</v>
      </c>
      <c r="U103" s="18">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"0"))))))))))))))</f>
        <v>0</v>
      </c>
      <c r="V103" s="18">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c r="W103" s="18">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row>
    <row r="104" spans="2:23" ht="18.75" x14ac:dyDescent="0.25">
      <c r="B104" s="35" t="s">
        <v>24</v>
      </c>
      <c r="C104" s="35" t="s">
        <v>37</v>
      </c>
      <c r="D104" s="35" t="s">
        <v>145</v>
      </c>
      <c r="E104" s="35" t="s">
        <v>44</v>
      </c>
      <c r="F104" s="35" t="s">
        <v>45</v>
      </c>
      <c r="G104" s="35">
        <v>2024</v>
      </c>
      <c r="H104" s="35">
        <v>40</v>
      </c>
      <c r="I104" s="35" t="s">
        <v>29</v>
      </c>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600000</v>
      </c>
      <c r="K104" s="18">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"0"))))))))))))))</f>
        <v>81000</v>
      </c>
      <c r="L104" s="18">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"0"))))))))))))))</f>
        <v>42000</v>
      </c>
      <c r="M104" s="18">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"0"))))))))))))))</f>
        <v>234000</v>
      </c>
      <c r="N104" s="18">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"0"))))))))))))))</f>
        <v>96000</v>
      </c>
      <c r="O104" s="18">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"0"))))))))))))))</f>
        <v>42000</v>
      </c>
      <c r="P104" s="18">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"0"))))))))))))))</f>
        <v>24000</v>
      </c>
      <c r="Q104" s="18">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"0"))))))))))))))</f>
        <v>0</v>
      </c>
      <c r="R104" s="18">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"0"))))))))))))))</f>
        <v>81000</v>
      </c>
      <c r="S104" s="18">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"0"))))))))))))))</f>
        <v>0</v>
      </c>
      <c r="T104" s="18">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"0"))))))))))))))</f>
        <v>0</v>
      </c>
      <c r="U104" s="18">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"0"))))))))))))))</f>
        <v>0</v>
      </c>
      <c r="V104" s="18">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c r="W104" s="18">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row>
    <row r="105" spans="2:23" ht="18.75" x14ac:dyDescent="0.25">
      <c r="B105" s="35" t="s">
        <v>24</v>
      </c>
      <c r="C105" s="35" t="s">
        <v>37</v>
      </c>
      <c r="D105" s="35" t="s">
        <v>145</v>
      </c>
      <c r="E105" s="35" t="s">
        <v>77</v>
      </c>
      <c r="F105" s="35" t="s">
        <v>45</v>
      </c>
      <c r="G105" s="35">
        <v>2024</v>
      </c>
      <c r="H105" s="35">
        <v>25</v>
      </c>
      <c r="I105" s="35" t="s">
        <v>29</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375000</v>
      </c>
      <c r="K105" s="18">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"0"))))))))))))))</f>
        <v>50625</v>
      </c>
      <c r="L105" s="18">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"0"))))))))))))))</f>
        <v>26250</v>
      </c>
      <c r="M105" s="18">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"0"))))))))))))))</f>
        <v>146250</v>
      </c>
      <c r="N105" s="18">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"0"))))))))))))))</f>
        <v>60000</v>
      </c>
      <c r="O105" s="18">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"0"))))))))))))))</f>
        <v>26250</v>
      </c>
      <c r="P105" s="18">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"0"))))))))))))))</f>
        <v>15000</v>
      </c>
      <c r="Q105" s="18">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"0"))))))))))))))</f>
        <v>0</v>
      </c>
      <c r="R105" s="18">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"0"))))))))))))))</f>
        <v>50625</v>
      </c>
      <c r="S105" s="18">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"0"))))))))))))))</f>
        <v>0</v>
      </c>
      <c r="T105" s="18">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"0"))))))))))))))</f>
        <v>0</v>
      </c>
      <c r="U105" s="18">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"0"))))))))))))))</f>
        <v>0</v>
      </c>
      <c r="V105" s="18">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c r="W105" s="18">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row>
    <row r="106" spans="2:23" ht="18.75" x14ac:dyDescent="0.25">
      <c r="B106" s="35" t="s">
        <v>24</v>
      </c>
      <c r="C106" s="35" t="s">
        <v>25</v>
      </c>
      <c r="D106" s="35" t="s">
        <v>145</v>
      </c>
      <c r="E106" s="35" t="s">
        <v>36</v>
      </c>
      <c r="F106" s="35" t="s">
        <v>45</v>
      </c>
      <c r="G106" s="35">
        <v>2024</v>
      </c>
      <c r="H106" s="35">
        <v>30</v>
      </c>
      <c r="I106" s="35" t="s">
        <v>29</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450000</v>
      </c>
      <c r="K106" s="18">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"0"))))))))))))))</f>
        <v>60750</v>
      </c>
      <c r="L106" s="18">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"0"))))))))))))))</f>
        <v>31500</v>
      </c>
      <c r="M106" s="18">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"0"))))))))))))))</f>
        <v>175500</v>
      </c>
      <c r="N106" s="18">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"0"))))))))))))))</f>
        <v>72000</v>
      </c>
      <c r="O106" s="18">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"0"))))))))))))))</f>
        <v>31500</v>
      </c>
      <c r="P106" s="18">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"0"))))))))))))))</f>
        <v>18000</v>
      </c>
      <c r="Q106" s="18">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"0"))))))))))))))</f>
        <v>0</v>
      </c>
      <c r="R106" s="18">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"0"))))))))))))))</f>
        <v>60750</v>
      </c>
      <c r="S106" s="18">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"0"))))))))))))))</f>
        <v>0</v>
      </c>
      <c r="T106" s="18">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"0"))))))))))))))</f>
        <v>0</v>
      </c>
      <c r="U106" s="18">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"0"))))))))))))))</f>
        <v>0</v>
      </c>
      <c r="V106" s="18">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c r="W106" s="18">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row>
    <row r="107" spans="2:23" ht="18.75" x14ac:dyDescent="0.25">
      <c r="B107" s="35" t="s">
        <v>24</v>
      </c>
      <c r="C107" s="35" t="s">
        <v>25</v>
      </c>
      <c r="D107" s="35" t="s">
        <v>145</v>
      </c>
      <c r="E107" s="35" t="s">
        <v>27</v>
      </c>
      <c r="F107" s="35" t="s">
        <v>45</v>
      </c>
      <c r="G107" s="35">
        <v>2024</v>
      </c>
      <c r="H107" s="35">
        <v>40</v>
      </c>
      <c r="I107" s="35" t="s">
        <v>29</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600000</v>
      </c>
      <c r="K107" s="18">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"0"))))))))))))))</f>
        <v>81000</v>
      </c>
      <c r="L107" s="18">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"0"))))))))))))))</f>
        <v>42000</v>
      </c>
      <c r="M107" s="18">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"0"))))))))))))))</f>
        <v>234000</v>
      </c>
      <c r="N107" s="18">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"0"))))))))))))))</f>
        <v>96000</v>
      </c>
      <c r="O107" s="18">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"0"))))))))))))))</f>
        <v>42000</v>
      </c>
      <c r="P107" s="18">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"0"))))))))))))))</f>
        <v>24000</v>
      </c>
      <c r="Q107" s="18">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"0"))))))))))))))</f>
        <v>0</v>
      </c>
      <c r="R107" s="18">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"0"))))))))))))))</f>
        <v>81000</v>
      </c>
      <c r="S107" s="18">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"0"))))))))))))))</f>
        <v>0</v>
      </c>
      <c r="T107" s="18">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"0"))))))))))))))</f>
        <v>0</v>
      </c>
      <c r="U107" s="18">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"0"))))))))))))))</f>
        <v>0</v>
      </c>
      <c r="V107" s="18">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c r="W107" s="18">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row>
    <row r="108" spans="2:23" ht="18.75" x14ac:dyDescent="0.25">
      <c r="B108" s="35" t="s">
        <v>24</v>
      </c>
      <c r="C108" s="35" t="s">
        <v>47</v>
      </c>
      <c r="D108" s="35" t="s">
        <v>145</v>
      </c>
      <c r="E108" s="35" t="s">
        <v>39</v>
      </c>
      <c r="F108" s="35" t="s">
        <v>45</v>
      </c>
      <c r="G108" s="35">
        <v>2024</v>
      </c>
      <c r="H108" s="35">
        <v>100</v>
      </c>
      <c r="I108" s="35" t="s">
        <v>29</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1500000</v>
      </c>
      <c r="K108" s="18">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"0"))))))))))))))</f>
        <v>202500</v>
      </c>
      <c r="L108" s="18">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"0"))))))))))))))</f>
        <v>105000</v>
      </c>
      <c r="M108" s="18">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"0"))))))))))))))</f>
        <v>585000</v>
      </c>
      <c r="N108" s="18">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"0"))))))))))))))</f>
        <v>240000</v>
      </c>
      <c r="O108" s="18">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"0"))))))))))))))</f>
        <v>105000</v>
      </c>
      <c r="P108" s="18">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"0"))))))))))))))</f>
        <v>60000</v>
      </c>
      <c r="Q108" s="18">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"0"))))))))))))))</f>
        <v>0</v>
      </c>
      <c r="R108" s="18">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"0"))))))))))))))</f>
        <v>202500</v>
      </c>
      <c r="S108" s="18">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"0"))))))))))))))</f>
        <v>0</v>
      </c>
      <c r="T108" s="18">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"0"))))))))))))))</f>
        <v>0</v>
      </c>
      <c r="U108" s="18">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"0"))))))))))))))</f>
        <v>0</v>
      </c>
      <c r="V108" s="18">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c r="W108" s="18">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row>
    <row r="109" spans="2:23" ht="18.75" x14ac:dyDescent="0.25">
      <c r="B109" s="35" t="s">
        <v>24</v>
      </c>
      <c r="C109" s="35" t="s">
        <v>25</v>
      </c>
      <c r="D109" s="35" t="s">
        <v>145</v>
      </c>
      <c r="E109" s="35" t="s">
        <v>46</v>
      </c>
      <c r="F109" s="35" t="s">
        <v>45</v>
      </c>
      <c r="G109" s="35">
        <v>2024</v>
      </c>
      <c r="H109" s="35">
        <v>20</v>
      </c>
      <c r="I109" s="35" t="s">
        <v>29</v>
      </c>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300000</v>
      </c>
      <c r="K109" s="18">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"0"))))))))))))))</f>
        <v>40500</v>
      </c>
      <c r="L109" s="18">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"0"))))))))))))))</f>
        <v>21000</v>
      </c>
      <c r="M109" s="18">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"0"))))))))))))))</f>
        <v>117000</v>
      </c>
      <c r="N109" s="18">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"0"))))))))))))))</f>
        <v>48000</v>
      </c>
      <c r="O109" s="18">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"0"))))))))))))))</f>
        <v>21000</v>
      </c>
      <c r="P109" s="18">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"0"))))))))))))))</f>
        <v>12000</v>
      </c>
      <c r="Q109" s="18">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"0"))))))))))))))</f>
        <v>0</v>
      </c>
      <c r="R109" s="18">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"0"))))))))))))))</f>
        <v>40500</v>
      </c>
      <c r="S109" s="18">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"0"))))))))))))))</f>
        <v>0</v>
      </c>
      <c r="T109" s="18">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"0"))))))))))))))</f>
        <v>0</v>
      </c>
      <c r="U109" s="18">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"0"))))))))))))))</f>
        <v>0</v>
      </c>
      <c r="V109" s="18">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c r="W109" s="18">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row>
    <row r="110" spans="2:23" ht="18.75" x14ac:dyDescent="0.25">
      <c r="B110" s="35" t="s">
        <v>24</v>
      </c>
      <c r="C110" s="35" t="s">
        <v>25</v>
      </c>
      <c r="D110" s="35" t="s">
        <v>145</v>
      </c>
      <c r="E110" s="35" t="s">
        <v>83</v>
      </c>
      <c r="F110" s="35" t="s">
        <v>45</v>
      </c>
      <c r="G110" s="35">
        <v>2024</v>
      </c>
      <c r="H110" s="35">
        <v>20</v>
      </c>
      <c r="I110" s="35" t="s">
        <v>29</v>
      </c>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300000</v>
      </c>
      <c r="K110" s="18">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"0"))))))))))))))</f>
        <v>40500</v>
      </c>
      <c r="L110" s="18">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"0"))))))))))))))</f>
        <v>21000</v>
      </c>
      <c r="M110" s="18">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"0"))))))))))))))</f>
        <v>117000</v>
      </c>
      <c r="N110" s="18">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"0"))))))))))))))</f>
        <v>48000</v>
      </c>
      <c r="O110" s="18">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"0"))))))))))))))</f>
        <v>21000</v>
      </c>
      <c r="P110" s="18">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"0"))))))))))))))</f>
        <v>12000</v>
      </c>
      <c r="Q110" s="18">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"0"))))))))))))))</f>
        <v>0</v>
      </c>
      <c r="R110" s="18">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"0"))))))))))))))</f>
        <v>40500</v>
      </c>
      <c r="S110" s="18">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"0"))))))))))))))</f>
        <v>0</v>
      </c>
      <c r="T110" s="18">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"0"))))))))))))))</f>
        <v>0</v>
      </c>
      <c r="U110" s="18">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"0"))))))))))))))</f>
        <v>0</v>
      </c>
      <c r="V110" s="18">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c r="W110" s="18">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row>
    <row r="111" spans="2:23" ht="18.75" x14ac:dyDescent="0.25">
      <c r="B111" s="35" t="s">
        <v>24</v>
      </c>
      <c r="C111" s="35" t="s">
        <v>37</v>
      </c>
      <c r="D111" s="35" t="s">
        <v>145</v>
      </c>
      <c r="E111" s="35" t="s">
        <v>79</v>
      </c>
      <c r="F111" s="35" t="s">
        <v>28</v>
      </c>
      <c r="G111" s="35">
        <v>2025</v>
      </c>
      <c r="H111" s="35">
        <v>616.82000000000005</v>
      </c>
      <c r="I111" s="35" t="s">
        <v>29</v>
      </c>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789529.60000000009</v>
      </c>
      <c r="K111" s="18">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"0"))))))))))))))</f>
        <v>11842.944000000001</v>
      </c>
      <c r="L111" s="18">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"0"))))))))))))))</f>
        <v>23685.888000000003</v>
      </c>
      <c r="M111" s="18">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"0"))))))))))))))</f>
        <v>157905.92000000001</v>
      </c>
      <c r="N111" s="18">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"0"))))))))))))))</f>
        <v>86848.256000000008</v>
      </c>
      <c r="O111" s="18">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"0"))))))))))))))</f>
        <v>23685.888000000003</v>
      </c>
      <c r="P111" s="18">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"0"))))))))))))))</f>
        <v>473717.76000000007</v>
      </c>
      <c r="Q111" s="18">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"0"))))))))))))))</f>
        <v>0</v>
      </c>
      <c r="R111" s="18">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"0"))))))))))))))</f>
        <v>11842.944000000001</v>
      </c>
      <c r="S111" s="18">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"0"))))))))))))))</f>
        <v>0</v>
      </c>
      <c r="T111" s="18">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"0"))))))))))))))</f>
        <v>0</v>
      </c>
      <c r="U111" s="18">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"0"))))))))))))))</f>
        <v>0</v>
      </c>
      <c r="V111" s="18">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c r="W111" s="18">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row>
    <row r="112" spans="2:23" ht="18.75" x14ac:dyDescent="0.25">
      <c r="B112" s="35" t="s">
        <v>24</v>
      </c>
      <c r="C112" s="35" t="s">
        <v>25</v>
      </c>
      <c r="D112" s="35" t="s">
        <v>145</v>
      </c>
      <c r="E112" s="35" t="s">
        <v>80</v>
      </c>
      <c r="F112" s="35" t="s">
        <v>28</v>
      </c>
      <c r="G112" s="35">
        <v>2025</v>
      </c>
      <c r="H112" s="35">
        <v>16.88</v>
      </c>
      <c r="I112" s="35" t="s">
        <v>29</v>
      </c>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21606.399999999998</v>
      </c>
      <c r="K112" s="18">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"0"))))))))))))))</f>
        <v>324.096</v>
      </c>
      <c r="L112" s="18">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"0"))))))))))))))</f>
        <v>648.19200000000001</v>
      </c>
      <c r="M112" s="18">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"0"))))))))))))))</f>
        <v>4321.28</v>
      </c>
      <c r="N112" s="18">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"0"))))))))))))))</f>
        <v>2376.7039999999997</v>
      </c>
      <c r="O112" s="18">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"0"))))))))))))))</f>
        <v>648.19200000000001</v>
      </c>
      <c r="P112" s="18">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"0"))))))))))))))</f>
        <v>12963.839999999998</v>
      </c>
      <c r="Q112" s="18">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"0"))))))))))))))</f>
        <v>0</v>
      </c>
      <c r="R112" s="18">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"0"))))))))))))))</f>
        <v>324.096</v>
      </c>
      <c r="S112" s="18">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"0"))))))))))))))</f>
        <v>0</v>
      </c>
      <c r="T112" s="18">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"0"))))))))))))))</f>
        <v>0</v>
      </c>
      <c r="U112" s="18">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"0"))))))))))))))</f>
        <v>0</v>
      </c>
      <c r="V112" s="18">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c r="W112" s="18">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row>
    <row r="113" spans="1:23" ht="18.75" x14ac:dyDescent="0.25">
      <c r="B113" s="35" t="s">
        <v>24</v>
      </c>
      <c r="C113" s="35" t="s">
        <v>25</v>
      </c>
      <c r="D113" s="35" t="s">
        <v>145</v>
      </c>
      <c r="E113" s="35" t="s">
        <v>81</v>
      </c>
      <c r="F113" s="35" t="s">
        <v>28</v>
      </c>
      <c r="G113" s="35">
        <v>2025</v>
      </c>
      <c r="H113" s="35">
        <v>14.28</v>
      </c>
      <c r="I113" s="35" t="s">
        <v>29</v>
      </c>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18278.399999999998</v>
      </c>
      <c r="K113" s="18">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"0"))))))))))))))</f>
        <v>274.17599999999999</v>
      </c>
      <c r="L113" s="18">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"0"))))))))))))))</f>
        <v>548.35199999999998</v>
      </c>
      <c r="M113" s="18">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"0"))))))))))))))</f>
        <v>3655.6799999999994</v>
      </c>
      <c r="N113" s="18">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"0"))))))))))))))</f>
        <v>2010.6239999999996</v>
      </c>
      <c r="O113" s="18">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"0"))))))))))))))</f>
        <v>548.35199999999998</v>
      </c>
      <c r="P113" s="18">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"0"))))))))))))))</f>
        <v>10967.039999999997</v>
      </c>
      <c r="Q113" s="18">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"0"))))))))))))))</f>
        <v>0</v>
      </c>
      <c r="R113" s="18">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"0"))))))))))))))</f>
        <v>274.17599999999999</v>
      </c>
      <c r="S113" s="18">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"0"))))))))))))))</f>
        <v>0</v>
      </c>
      <c r="T113" s="18">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"0"))))))))))))))</f>
        <v>0</v>
      </c>
      <c r="U113" s="18">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"0"))))))))))))))</f>
        <v>0</v>
      </c>
      <c r="V113" s="18">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c r="W113" s="18">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row>
    <row r="114" spans="1:23" ht="18.75" x14ac:dyDescent="0.25">
      <c r="B114" s="35" t="s">
        <v>24</v>
      </c>
      <c r="C114" s="35" t="s">
        <v>37</v>
      </c>
      <c r="D114" s="35" t="s">
        <v>145</v>
      </c>
      <c r="E114" s="35" t="s">
        <v>78</v>
      </c>
      <c r="F114" s="35" t="s">
        <v>28</v>
      </c>
      <c r="G114" s="35">
        <v>2025</v>
      </c>
      <c r="H114" s="35">
        <v>96.6</v>
      </c>
      <c r="I114" s="35" t="s">
        <v>29</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123648</v>
      </c>
      <c r="K114" s="18">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"0"))))))))))))))</f>
        <v>1854.72</v>
      </c>
      <c r="L114" s="18">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"0"))))))))))))))</f>
        <v>3709.44</v>
      </c>
      <c r="M114" s="18">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"0"))))))))))))))</f>
        <v>24729.599999999999</v>
      </c>
      <c r="N114" s="18">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"0"))))))))))))))</f>
        <v>13601.28</v>
      </c>
      <c r="O114" s="18">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"0"))))))))))))))</f>
        <v>3709.44</v>
      </c>
      <c r="P114" s="18">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"0"))))))))))))))</f>
        <v>74188.800000000003</v>
      </c>
      <c r="Q114" s="18">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"0"))))))))))))))</f>
        <v>0</v>
      </c>
      <c r="R114" s="18">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"0"))))))))))))))</f>
        <v>1854.72</v>
      </c>
      <c r="S114" s="18">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"0"))))))))))))))</f>
        <v>0</v>
      </c>
      <c r="T114" s="18">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"0"))))))))))))))</f>
        <v>0</v>
      </c>
      <c r="U114" s="18">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"0"))))))))))))))</f>
        <v>0</v>
      </c>
      <c r="V114" s="18">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c r="W114" s="18">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row>
    <row r="115" spans="1:23" ht="18.75" customHeight="1" x14ac:dyDescent="0.25">
      <c r="B115" s="35" t="s">
        <v>24</v>
      </c>
      <c r="C115" s="35" t="s">
        <v>25</v>
      </c>
      <c r="D115" s="35" t="s">
        <v>145</v>
      </c>
      <c r="E115" s="35" t="s">
        <v>63</v>
      </c>
      <c r="F115" s="35" t="s">
        <v>28</v>
      </c>
      <c r="G115" s="35">
        <v>2025</v>
      </c>
      <c r="H115" s="35">
        <v>15.76</v>
      </c>
      <c r="I115" s="35" t="s">
        <v>29</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20172.8</v>
      </c>
      <c r="K115" s="18">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"0"))))))))))))))</f>
        <v>302.59199999999998</v>
      </c>
      <c r="L115" s="18">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"0"))))))))))))))</f>
        <v>605.18399999999997</v>
      </c>
      <c r="M115" s="18">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"0"))))))))))))))</f>
        <v>4034.56</v>
      </c>
      <c r="N115" s="18">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"0"))))))))))))))</f>
        <v>2219.0079999999998</v>
      </c>
      <c r="O115" s="18">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"0"))))))))))))))</f>
        <v>605.18399999999997</v>
      </c>
      <c r="P115" s="18">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"0"))))))))))))))</f>
        <v>12103.68</v>
      </c>
      <c r="Q115" s="18">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"0"))))))))))))))</f>
        <v>0</v>
      </c>
      <c r="R115" s="18">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"0"))))))))))))))</f>
        <v>302.59199999999998</v>
      </c>
      <c r="S115" s="18">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"0"))))))))))))))</f>
        <v>0</v>
      </c>
      <c r="T115" s="18">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"0"))))))))))))))</f>
        <v>0</v>
      </c>
      <c r="U115" s="18">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"0"))))))))))))))</f>
        <v>0</v>
      </c>
      <c r="V115" s="18">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c r="W115" s="18">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row>
    <row r="116" spans="1:23" ht="18.75" customHeight="1" x14ac:dyDescent="0.25">
      <c r="B116" s="35" t="s">
        <v>24</v>
      </c>
      <c r="C116" s="35" t="s">
        <v>55</v>
      </c>
      <c r="D116" s="35" t="s">
        <v>145</v>
      </c>
      <c r="E116" s="35" t="s">
        <v>74</v>
      </c>
      <c r="F116" s="35" t="s">
        <v>28</v>
      </c>
      <c r="G116" s="35">
        <v>2025</v>
      </c>
      <c r="H116" s="35">
        <v>64.400000000000006</v>
      </c>
      <c r="I116" s="35" t="s">
        <v>29</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82432</v>
      </c>
      <c r="K116" s="18">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"0"))))))))))))))</f>
        <v>1236.48</v>
      </c>
      <c r="L116" s="18">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"0"))))))))))))))</f>
        <v>2472.96</v>
      </c>
      <c r="M116" s="18">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"0"))))))))))))))</f>
        <v>16486.400000000001</v>
      </c>
      <c r="N116" s="18">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"0"))))))))))))))</f>
        <v>9067.52</v>
      </c>
      <c r="O116" s="18">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"0"))))))))))))))</f>
        <v>2472.96</v>
      </c>
      <c r="P116" s="18">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"0"))))))))))))))</f>
        <v>49459.199999999997</v>
      </c>
      <c r="Q116" s="18">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"0"))))))))))))))</f>
        <v>0</v>
      </c>
      <c r="R116" s="18">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"0"))))))))))))))</f>
        <v>1236.48</v>
      </c>
      <c r="S116" s="18">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"0"))))))))))))))</f>
        <v>0</v>
      </c>
      <c r="T116" s="18">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"0"))))))))))))))</f>
        <v>0</v>
      </c>
      <c r="U116" s="18">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"0"))))))))))))))</f>
        <v>0</v>
      </c>
      <c r="V116" s="18">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c r="W116" s="18">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row>
    <row r="117" spans="1:23" ht="18.75" hidden="1" x14ac:dyDescent="0.25">
      <c r="B117" s="35" t="s">
        <v>24</v>
      </c>
      <c r="C117" s="35" t="s">
        <v>47</v>
      </c>
      <c r="D117" s="35" t="s">
        <v>148</v>
      </c>
      <c r="E117" s="35" t="s">
        <v>43</v>
      </c>
      <c r="F117" s="35" t="s">
        <v>28</v>
      </c>
      <c r="G117" s="35">
        <v>2027</v>
      </c>
      <c r="H117" s="35">
        <v>114</v>
      </c>
      <c r="I117" s="35" t="s">
        <v>29</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145920</v>
      </c>
      <c r="K117" s="18">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"0"))))))))))))))</f>
        <v>2188.8000000000002</v>
      </c>
      <c r="L117" s="18">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"0"))))))))))))))</f>
        <v>4377.6000000000004</v>
      </c>
      <c r="M117" s="18">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"0"))))))))))))))</f>
        <v>29184</v>
      </c>
      <c r="N117" s="18">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"0"))))))))))))))</f>
        <v>16051.2</v>
      </c>
      <c r="O117" s="18">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"0"))))))))))))))</f>
        <v>4377.6000000000004</v>
      </c>
      <c r="P117" s="18">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"0"))))))))))))))</f>
        <v>87552</v>
      </c>
      <c r="Q117" s="18">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"0"))))))))))))))</f>
        <v>0</v>
      </c>
      <c r="R117" s="18">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"0"))))))))))))))</f>
        <v>2188.8000000000002</v>
      </c>
      <c r="S117" s="18">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"0"))))))))))))))</f>
        <v>0</v>
      </c>
      <c r="T117" s="18">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"0"))))))))))))))</f>
        <v>0</v>
      </c>
      <c r="U117" s="18">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"0"))))))))))))))</f>
        <v>0</v>
      </c>
      <c r="V117" s="18">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c r="W117" s="18">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row>
    <row r="118" spans="1:23" ht="18.75" x14ac:dyDescent="0.25">
      <c r="B118" s="35" t="s">
        <v>24</v>
      </c>
      <c r="C118" s="35" t="s">
        <v>55</v>
      </c>
      <c r="D118" s="35" t="s">
        <v>145</v>
      </c>
      <c r="E118" s="35" t="s">
        <v>73</v>
      </c>
      <c r="F118" s="35" t="s">
        <v>28</v>
      </c>
      <c r="G118" s="35">
        <v>2025</v>
      </c>
      <c r="H118" s="35">
        <v>52</v>
      </c>
      <c r="I118" s="35" t="s">
        <v>29</v>
      </c>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66560</v>
      </c>
      <c r="K118" s="18">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"0"))))))))))))))</f>
        <v>998.4</v>
      </c>
      <c r="L118" s="18">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"0"))))))))))))))</f>
        <v>1996.8</v>
      </c>
      <c r="M118" s="18">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"0"))))))))))))))</f>
        <v>13312</v>
      </c>
      <c r="N118" s="18">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"0"))))))))))))))</f>
        <v>7321.6</v>
      </c>
      <c r="O118" s="18">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"0"))))))))))))))</f>
        <v>1996.8</v>
      </c>
      <c r="P118" s="18">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"0"))))))))))))))</f>
        <v>39936</v>
      </c>
      <c r="Q118" s="18">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"0"))))))))))))))</f>
        <v>0</v>
      </c>
      <c r="R118" s="18">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"0"))))))))))))))</f>
        <v>998.4</v>
      </c>
      <c r="S118" s="18">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"0"))))))))))))))</f>
        <v>0</v>
      </c>
      <c r="T118" s="18">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"0"))))))))))))))</f>
        <v>0</v>
      </c>
      <c r="U118" s="18">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"0"))))))))))))))</f>
        <v>0</v>
      </c>
      <c r="V118" s="18">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c r="W118" s="18">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row>
    <row r="119" spans="1:23" ht="18.75" x14ac:dyDescent="0.25">
      <c r="B119" s="35" t="s">
        <v>24</v>
      </c>
      <c r="C119" s="35" t="s">
        <v>25</v>
      </c>
      <c r="D119" s="35" t="s">
        <v>145</v>
      </c>
      <c r="E119" s="35" t="s">
        <v>64</v>
      </c>
      <c r="F119" s="35" t="s">
        <v>28</v>
      </c>
      <c r="G119" s="35">
        <v>2025</v>
      </c>
      <c r="H119" s="35">
        <v>37.799999999999997</v>
      </c>
      <c r="I119" s="35" t="s">
        <v>29</v>
      </c>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48384</v>
      </c>
      <c r="K119" s="18">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"0"))))))))))))))</f>
        <v>725.76</v>
      </c>
      <c r="L119" s="18">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"0"))))))))))))))</f>
        <v>1451.52</v>
      </c>
      <c r="M119" s="18">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"0"))))))))))))))</f>
        <v>9676.7999999999993</v>
      </c>
      <c r="N119" s="18">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"0"))))))))))))))</f>
        <v>5322.24</v>
      </c>
      <c r="O119" s="18">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"0"))))))))))))))</f>
        <v>1451.52</v>
      </c>
      <c r="P119" s="18">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"0"))))))))))))))</f>
        <v>29030.400000000001</v>
      </c>
      <c r="Q119" s="18">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"0"))))))))))))))</f>
        <v>0</v>
      </c>
      <c r="R119" s="18">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"0"))))))))))))))</f>
        <v>725.76</v>
      </c>
      <c r="S119" s="18">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"0"))))))))))))))</f>
        <v>0</v>
      </c>
      <c r="T119" s="18">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"0"))))))))))))))</f>
        <v>0</v>
      </c>
      <c r="U119" s="18">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"0"))))))))))))))</f>
        <v>0</v>
      </c>
      <c r="V119" s="18">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c r="W119" s="18">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row>
    <row r="120" spans="1:23" ht="18.75" customHeight="1" x14ac:dyDescent="0.25">
      <c r="B120" s="35" t="s">
        <v>24</v>
      </c>
      <c r="C120" s="35" t="s">
        <v>55</v>
      </c>
      <c r="D120" s="35" t="s">
        <v>145</v>
      </c>
      <c r="E120" s="35" t="s">
        <v>76</v>
      </c>
      <c r="F120" s="35" t="s">
        <v>28</v>
      </c>
      <c r="G120" s="35">
        <v>2025</v>
      </c>
      <c r="H120" s="35">
        <v>421.4</v>
      </c>
      <c r="I120" s="35" t="s">
        <v>29</v>
      </c>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539392</v>
      </c>
      <c r="K120" s="18">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"0"))))))))))))))</f>
        <v>8090.88</v>
      </c>
      <c r="L120" s="18">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"0"))))))))))))))</f>
        <v>16181.76</v>
      </c>
      <c r="M120" s="18">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"0"))))))))))))))</f>
        <v>107878.39999999999</v>
      </c>
      <c r="N120" s="18">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"0"))))))))))))))</f>
        <v>59333.120000000003</v>
      </c>
      <c r="O120" s="18">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"0"))))))))))))))</f>
        <v>16181.76</v>
      </c>
      <c r="P120" s="18">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"0"))))))))))))))</f>
        <v>323635.20000000001</v>
      </c>
      <c r="Q120" s="18">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"0"))))))))))))))</f>
        <v>0</v>
      </c>
      <c r="R120" s="18">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"0"))))))))))))))</f>
        <v>8090.88</v>
      </c>
      <c r="S120" s="18">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"0"))))))))))))))</f>
        <v>0</v>
      </c>
      <c r="T120" s="18">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"0"))))))))))))))</f>
        <v>0</v>
      </c>
      <c r="U120" s="18">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"0"))))))))))))))</f>
        <v>0</v>
      </c>
      <c r="V120" s="18">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c r="W120" s="18">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row>
    <row r="121" spans="1:23" ht="18.75" x14ac:dyDescent="0.25">
      <c r="B121" s="35" t="s">
        <v>24</v>
      </c>
      <c r="C121" s="35" t="s">
        <v>25</v>
      </c>
      <c r="D121" s="35" t="s">
        <v>145</v>
      </c>
      <c r="E121" s="35" t="s">
        <v>82</v>
      </c>
      <c r="F121" s="35" t="s">
        <v>28</v>
      </c>
      <c r="G121" s="35">
        <v>2025</v>
      </c>
      <c r="H121" s="35">
        <v>79</v>
      </c>
      <c r="I121" s="35" t="s">
        <v>29</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101120</v>
      </c>
      <c r="K121" s="18">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"0"))))))))))))))</f>
        <v>1516.8</v>
      </c>
      <c r="L121" s="18">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"0"))))))))))))))</f>
        <v>3033.6</v>
      </c>
      <c r="M121" s="18">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"0"))))))))))))))</f>
        <v>20224</v>
      </c>
      <c r="N121" s="18">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"0"))))))))))))))</f>
        <v>11123.2</v>
      </c>
      <c r="O121" s="18">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"0"))))))))))))))</f>
        <v>3033.6</v>
      </c>
      <c r="P121" s="18">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"0"))))))))))))))</f>
        <v>60672</v>
      </c>
      <c r="Q121" s="18">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"0"))))))))))))))</f>
        <v>0</v>
      </c>
      <c r="R121" s="18">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"0"))))))))))))))</f>
        <v>1516.8</v>
      </c>
      <c r="S121" s="18">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"0"))))))))))))))</f>
        <v>0</v>
      </c>
      <c r="T121" s="18">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"0"))))))))))))))</f>
        <v>0</v>
      </c>
      <c r="U121" s="18">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"0"))))))))))))))</f>
        <v>0</v>
      </c>
      <c r="V121" s="18">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c r="W121" s="18">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row>
    <row r="122" spans="1:23" ht="18.75" customHeight="1" x14ac:dyDescent="0.25">
      <c r="B122" s="35" t="s">
        <v>24</v>
      </c>
      <c r="C122" s="35" t="s">
        <v>55</v>
      </c>
      <c r="D122" s="35" t="s">
        <v>145</v>
      </c>
      <c r="E122" s="35" t="s">
        <v>75</v>
      </c>
      <c r="F122" s="35" t="s">
        <v>28</v>
      </c>
      <c r="G122" s="35">
        <v>2025</v>
      </c>
      <c r="H122" s="35">
        <v>141.6</v>
      </c>
      <c r="I122" s="35" t="s">
        <v>29</v>
      </c>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181248</v>
      </c>
      <c r="K122" s="18">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"0"))))))))))))))</f>
        <v>2718.72</v>
      </c>
      <c r="L122" s="18">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"0"))))))))))))))</f>
        <v>5437.44</v>
      </c>
      <c r="M122" s="18">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"0"))))))))))))))</f>
        <v>36249.599999999999</v>
      </c>
      <c r="N122" s="18">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"0"))))))))))))))</f>
        <v>19937.28</v>
      </c>
      <c r="O122" s="18">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"0"))))))))))))))</f>
        <v>5437.44</v>
      </c>
      <c r="P122" s="18">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"0"))))))))))))))</f>
        <v>108748.8</v>
      </c>
      <c r="Q122" s="18">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"0"))))))))))))))</f>
        <v>0</v>
      </c>
      <c r="R122" s="18">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"0"))))))))))))))</f>
        <v>2718.72</v>
      </c>
      <c r="S122" s="18">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"0"))))))))))))))</f>
        <v>0</v>
      </c>
      <c r="T122" s="18">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"0"))))))))))))))</f>
        <v>0</v>
      </c>
      <c r="U122" s="18">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"0"))))))))))))))</f>
        <v>0</v>
      </c>
      <c r="V122" s="18">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c r="W122" s="18">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row>
    <row r="123" spans="1:23" ht="18.75" customHeight="1" x14ac:dyDescent="0.25">
      <c r="A123" s="34"/>
      <c r="B123" s="35" t="s">
        <v>24</v>
      </c>
      <c r="C123" s="35" t="s">
        <v>37</v>
      </c>
      <c r="D123" s="35" t="s">
        <v>145</v>
      </c>
      <c r="E123" s="35" t="s">
        <v>77</v>
      </c>
      <c r="F123" s="35" t="s">
        <v>28</v>
      </c>
      <c r="G123" s="35">
        <v>2025</v>
      </c>
      <c r="H123" s="35">
        <v>120.6</v>
      </c>
      <c r="I123" s="35" t="s">
        <v>29</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154368</v>
      </c>
      <c r="K123" s="18">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"0"))))))))))))))</f>
        <v>2315.52</v>
      </c>
      <c r="L123" s="18">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"0"))))))))))))))</f>
        <v>4631.04</v>
      </c>
      <c r="M123" s="18">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"0"))))))))))))))</f>
        <v>30873.599999999999</v>
      </c>
      <c r="N123" s="18">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"0"))))))))))))))</f>
        <v>16980.48</v>
      </c>
      <c r="O123" s="18">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"0"))))))))))))))</f>
        <v>4631.04</v>
      </c>
      <c r="P123" s="18">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"0"))))))))))))))</f>
        <v>92620.800000000003</v>
      </c>
      <c r="Q123" s="18">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"0"))))))))))))))</f>
        <v>0</v>
      </c>
      <c r="R123" s="18">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"0"))))))))))))))</f>
        <v>2315.52</v>
      </c>
      <c r="S123" s="18">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"0"))))))))))))))</f>
        <v>0</v>
      </c>
      <c r="T123" s="18">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"0"))))))))))))))</f>
        <v>0</v>
      </c>
      <c r="U123" s="18">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"0"))))))))))))))</f>
        <v>0</v>
      </c>
      <c r="V123" s="18">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c r="W123" s="18">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row>
    <row r="124" spans="1:23" ht="18.75" customHeight="1" x14ac:dyDescent="0.25">
      <c r="B124" s="35" t="s">
        <v>24</v>
      </c>
      <c r="C124" s="35" t="s">
        <v>25</v>
      </c>
      <c r="D124" s="35" t="s">
        <v>145</v>
      </c>
      <c r="E124" s="35" t="s">
        <v>27</v>
      </c>
      <c r="F124" s="35" t="s">
        <v>28</v>
      </c>
      <c r="G124" s="35">
        <v>2025</v>
      </c>
      <c r="H124" s="35">
        <v>345.5</v>
      </c>
      <c r="I124" s="35" t="s">
        <v>29</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442240</v>
      </c>
      <c r="K124" s="18">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"0"))))))))))))))</f>
        <v>6633.6</v>
      </c>
      <c r="L124" s="18">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"0"))))))))))))))</f>
        <v>13267.2</v>
      </c>
      <c r="M124" s="18">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"0"))))))))))))))</f>
        <v>88448</v>
      </c>
      <c r="N124" s="18">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"0"))))))))))))))</f>
        <v>48646.400000000001</v>
      </c>
      <c r="O124" s="18">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"0"))))))))))))))</f>
        <v>13267.2</v>
      </c>
      <c r="P124" s="18">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"0"))))))))))))))</f>
        <v>265344</v>
      </c>
      <c r="Q124" s="18">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"0"))))))))))))))</f>
        <v>0</v>
      </c>
      <c r="R124" s="18">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"0"))))))))))))))</f>
        <v>6633.6</v>
      </c>
      <c r="S124" s="18">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"0"))))))))))))))</f>
        <v>0</v>
      </c>
      <c r="T124" s="18">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"0"))))))))))))))</f>
        <v>0</v>
      </c>
      <c r="U124" s="18">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"0"))))))))))))))</f>
        <v>0</v>
      </c>
      <c r="V124" s="18">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c r="W124" s="18">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row>
    <row r="125" spans="1:23" ht="18.75" x14ac:dyDescent="0.25">
      <c r="B125" s="35" t="s">
        <v>24</v>
      </c>
      <c r="C125" s="35" t="s">
        <v>25</v>
      </c>
      <c r="D125" s="35" t="s">
        <v>145</v>
      </c>
      <c r="E125" s="35" t="s">
        <v>46</v>
      </c>
      <c r="F125" s="35" t="s">
        <v>28</v>
      </c>
      <c r="G125" s="35">
        <v>2025</v>
      </c>
      <c r="H125" s="35">
        <v>140.30000000000001</v>
      </c>
      <c r="I125" s="35" t="s">
        <v>29</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179584</v>
      </c>
      <c r="K125" s="18">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"0"))))))))))))))</f>
        <v>2693.76</v>
      </c>
      <c r="L125" s="18">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"0"))))))))))))))</f>
        <v>5387.52</v>
      </c>
      <c r="M125" s="18">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"0"))))))))))))))</f>
        <v>35916.800000000003</v>
      </c>
      <c r="N125" s="18">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"0"))))))))))))))</f>
        <v>19754.240000000002</v>
      </c>
      <c r="O125" s="18">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"0"))))))))))))))</f>
        <v>5387.52</v>
      </c>
      <c r="P125" s="18">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"0"))))))))))))))</f>
        <v>107750.39999999999</v>
      </c>
      <c r="Q125" s="18">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"0"))))))))))))))</f>
        <v>0</v>
      </c>
      <c r="R125" s="18">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"0"))))))))))))))</f>
        <v>2693.76</v>
      </c>
      <c r="S125" s="18">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"0"))))))))))))))</f>
        <v>0</v>
      </c>
      <c r="T125" s="18">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"0"))))))))))))))</f>
        <v>0</v>
      </c>
      <c r="U125" s="18">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"0"))))))))))))))</f>
        <v>0</v>
      </c>
      <c r="V125" s="18">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c r="W125" s="18">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row>
    <row r="126" spans="1:23" ht="18.75" customHeight="1" x14ac:dyDescent="0.25">
      <c r="B126" s="35" t="s">
        <v>24</v>
      </c>
      <c r="C126" s="35" t="s">
        <v>25</v>
      </c>
      <c r="D126" s="35" t="s">
        <v>145</v>
      </c>
      <c r="E126" s="35" t="s">
        <v>83</v>
      </c>
      <c r="F126" s="35" t="s">
        <v>28</v>
      </c>
      <c r="G126" s="35">
        <v>2025</v>
      </c>
      <c r="H126" s="35">
        <v>32.799999999999997</v>
      </c>
      <c r="I126" s="35" t="s">
        <v>29</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41984</v>
      </c>
      <c r="K126" s="18">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"0"))))))))))))))</f>
        <v>629.76</v>
      </c>
      <c r="L126" s="18">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"0"))))))))))))))</f>
        <v>1259.52</v>
      </c>
      <c r="M126" s="18">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"0"))))))))))))))</f>
        <v>8396.7999999999993</v>
      </c>
      <c r="N126" s="18">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"0"))))))))))))))</f>
        <v>4618.24</v>
      </c>
      <c r="O126" s="18">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"0"))))))))))))))</f>
        <v>1259.52</v>
      </c>
      <c r="P126" s="18">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"0"))))))))))))))</f>
        <v>25190.400000000001</v>
      </c>
      <c r="Q126" s="18">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"0"))))))))))))))</f>
        <v>0</v>
      </c>
      <c r="R126" s="18">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"0"))))))))))))))</f>
        <v>629.76</v>
      </c>
      <c r="S126" s="18">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"0"))))))))))))))</f>
        <v>0</v>
      </c>
      <c r="T126" s="18">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"0"))))))))))))))</f>
        <v>0</v>
      </c>
      <c r="U126" s="18">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"0"))))))))))))))</f>
        <v>0</v>
      </c>
      <c r="V126" s="18">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c r="W126" s="18">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row>
    <row r="127" spans="1:23" ht="18.75" x14ac:dyDescent="0.25">
      <c r="B127" s="35" t="s">
        <v>24</v>
      </c>
      <c r="C127" s="35" t="s">
        <v>51</v>
      </c>
      <c r="D127" s="35" t="s">
        <v>145</v>
      </c>
      <c r="E127" s="35" t="s">
        <v>65</v>
      </c>
      <c r="F127" s="35" t="s">
        <v>28</v>
      </c>
      <c r="G127" s="35">
        <v>2026</v>
      </c>
      <c r="H127" s="35">
        <v>179.1</v>
      </c>
      <c r="I127" s="35" t="s">
        <v>29</v>
      </c>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229248</v>
      </c>
      <c r="K127" s="18">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"0"))))))))))))))</f>
        <v>3438.72</v>
      </c>
      <c r="L127" s="18">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"0"))))))))))))))</f>
        <v>6877.44</v>
      </c>
      <c r="M127" s="18">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"0"))))))))))))))</f>
        <v>45849.599999999999</v>
      </c>
      <c r="N127" s="18">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"0"))))))))))))))</f>
        <v>25217.279999999999</v>
      </c>
      <c r="O127" s="18">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"0"))))))))))))))</f>
        <v>6877.44</v>
      </c>
      <c r="P127" s="18">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"0"))))))))))))))</f>
        <v>137548.79999999999</v>
      </c>
      <c r="Q127" s="18">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"0"))))))))))))))</f>
        <v>0</v>
      </c>
      <c r="R127" s="18">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"0"))))))))))))))</f>
        <v>3438.72</v>
      </c>
      <c r="S127" s="18">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"0"))))))))))))))</f>
        <v>0</v>
      </c>
      <c r="T127" s="18">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"0"))))))))))))))</f>
        <v>0</v>
      </c>
      <c r="U127" s="18">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"0"))))))))))))))</f>
        <v>0</v>
      </c>
      <c r="V127" s="18">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c r="W127" s="18">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row>
    <row r="128" spans="1:23" ht="18.75" x14ac:dyDescent="0.25">
      <c r="B128" s="35" t="s">
        <v>24</v>
      </c>
      <c r="C128" s="35" t="s">
        <v>55</v>
      </c>
      <c r="D128" s="35" t="s">
        <v>146</v>
      </c>
      <c r="E128" s="35" t="s">
        <v>61</v>
      </c>
      <c r="F128" s="35" t="s">
        <v>45</v>
      </c>
      <c r="G128" s="35">
        <v>2025</v>
      </c>
      <c r="H128" s="35">
        <v>30</v>
      </c>
      <c r="I128" s="35" t="s">
        <v>29</v>
      </c>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450000</v>
      </c>
      <c r="K128" s="18">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"0"))))))))))))))</f>
        <v>60750</v>
      </c>
      <c r="L128" s="18">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"0"))))))))))))))</f>
        <v>31500</v>
      </c>
      <c r="M128" s="18">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"0"))))))))))))))</f>
        <v>175500</v>
      </c>
      <c r="N128" s="18">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"0"))))))))))))))</f>
        <v>72000</v>
      </c>
      <c r="O128" s="18">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"0"))))))))))))))</f>
        <v>31500</v>
      </c>
      <c r="P128" s="18">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"0"))))))))))))))</f>
        <v>18000</v>
      </c>
      <c r="Q128" s="18">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"0"))))))))))))))</f>
        <v>0</v>
      </c>
      <c r="R128" s="18">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"0"))))))))))))))</f>
        <v>60750</v>
      </c>
      <c r="S128" s="18">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"0"))))))))))))))</f>
        <v>0</v>
      </c>
      <c r="T128" s="18">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"0"))))))))))))))</f>
        <v>0</v>
      </c>
      <c r="U128" s="18">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"0"))))))))))))))</f>
        <v>0</v>
      </c>
      <c r="V128" s="18">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c r="W128" s="18">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row>
    <row r="129" spans="2:23" ht="18.75" x14ac:dyDescent="0.25">
      <c r="B129" s="35" t="s">
        <v>24</v>
      </c>
      <c r="C129" s="35" t="s">
        <v>55</v>
      </c>
      <c r="D129" s="35" t="s">
        <v>146</v>
      </c>
      <c r="E129" s="35" t="s">
        <v>53</v>
      </c>
      <c r="F129" s="35" t="s">
        <v>40</v>
      </c>
      <c r="G129" s="35">
        <v>2025</v>
      </c>
      <c r="H129" s="35">
        <v>30</v>
      </c>
      <c r="I129" s="35" t="s">
        <v>29</v>
      </c>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660000</v>
      </c>
      <c r="K129" s="18">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"0"))))))))))))))</f>
        <v>39600</v>
      </c>
      <c r="L129" s="18">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"0"))))))))))))))</f>
        <v>79200</v>
      </c>
      <c r="M129" s="18">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"0"))))))))))))))</f>
        <v>363000</v>
      </c>
      <c r="N129" s="18">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"0"))))))))))))))</f>
        <v>52800</v>
      </c>
      <c r="O129" s="18">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"0"))))))))))))))</f>
        <v>79200</v>
      </c>
      <c r="P129" s="18">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"0"))))))))))))))</f>
        <v>6600</v>
      </c>
      <c r="Q129" s="18">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"0"))))))))))))))</f>
        <v>0</v>
      </c>
      <c r="R129" s="18">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"0"))))))))))))))</f>
        <v>39600</v>
      </c>
      <c r="S129" s="18">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"0"))))))))))))))</f>
        <v>0</v>
      </c>
      <c r="T129" s="18">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"0"))))))))))))))</f>
        <v>0</v>
      </c>
      <c r="U129" s="18">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"0"))))))))))))))</f>
        <v>0</v>
      </c>
      <c r="V129" s="18">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c r="W129" s="18">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row>
    <row r="130" spans="2:23" ht="18.75" x14ac:dyDescent="0.25">
      <c r="B130" s="35" t="s">
        <v>24</v>
      </c>
      <c r="C130" s="35" t="s">
        <v>55</v>
      </c>
      <c r="D130" s="35" t="s">
        <v>146</v>
      </c>
      <c r="E130" s="35" t="s">
        <v>56</v>
      </c>
      <c r="F130" s="35" t="s">
        <v>45</v>
      </c>
      <c r="G130" s="35">
        <v>2025</v>
      </c>
      <c r="H130" s="35">
        <v>30</v>
      </c>
      <c r="I130" s="35" t="s">
        <v>29</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450000</v>
      </c>
      <c r="K130" s="18">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"0"))))))))))))))</f>
        <v>60750</v>
      </c>
      <c r="L130" s="18">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"0"))))))))))))))</f>
        <v>31500</v>
      </c>
      <c r="M130" s="18">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"0"))))))))))))))</f>
        <v>175500</v>
      </c>
      <c r="N130" s="18">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"0"))))))))))))))</f>
        <v>72000</v>
      </c>
      <c r="O130" s="18">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"0"))))))))))))))</f>
        <v>31500</v>
      </c>
      <c r="P130" s="18">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"0"))))))))))))))</f>
        <v>18000</v>
      </c>
      <c r="Q130" s="18">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"0"))))))))))))))</f>
        <v>0</v>
      </c>
      <c r="R130" s="18">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"0"))))))))))))))</f>
        <v>60750</v>
      </c>
      <c r="S130" s="18">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"0"))))))))))))))</f>
        <v>0</v>
      </c>
      <c r="T130" s="18">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"0"))))))))))))))</f>
        <v>0</v>
      </c>
      <c r="U130" s="18">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"0"))))))))))))))</f>
        <v>0</v>
      </c>
      <c r="V130" s="18">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c r="W130" s="18">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row>
    <row r="131" spans="2:23" ht="18.75" x14ac:dyDescent="0.25">
      <c r="B131" s="35" t="s">
        <v>24</v>
      </c>
      <c r="C131" s="35" t="s">
        <v>55</v>
      </c>
      <c r="D131" s="35" t="s">
        <v>146</v>
      </c>
      <c r="E131" s="35" t="s">
        <v>57</v>
      </c>
      <c r="F131" s="35" t="s">
        <v>45</v>
      </c>
      <c r="G131" s="35">
        <v>2025</v>
      </c>
      <c r="H131" s="35">
        <v>15</v>
      </c>
      <c r="I131" s="35" t="s">
        <v>29</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225000</v>
      </c>
      <c r="K131" s="18">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"0"))))))))))))))</f>
        <v>30375</v>
      </c>
      <c r="L131" s="18">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"0"))))))))))))))</f>
        <v>15750</v>
      </c>
      <c r="M131" s="18">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"0"))))))))))))))</f>
        <v>87750</v>
      </c>
      <c r="N131" s="18">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"0"))))))))))))))</f>
        <v>36000</v>
      </c>
      <c r="O131" s="18">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"0"))))))))))))))</f>
        <v>15750</v>
      </c>
      <c r="P131" s="18">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"0"))))))))))))))</f>
        <v>9000</v>
      </c>
      <c r="Q131" s="18">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"0"))))))))))))))</f>
        <v>0</v>
      </c>
      <c r="R131" s="18">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"0"))))))))))))))</f>
        <v>30375</v>
      </c>
      <c r="S131" s="18">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"0"))))))))))))))</f>
        <v>0</v>
      </c>
      <c r="T131" s="18">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"0"))))))))))))))</f>
        <v>0</v>
      </c>
      <c r="U131" s="18">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"0"))))))))))))))</f>
        <v>0</v>
      </c>
      <c r="V131" s="18">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c r="W131" s="18">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row>
    <row r="132" spans="2:23" ht="18.75" x14ac:dyDescent="0.25">
      <c r="B132" s="35" t="s">
        <v>24</v>
      </c>
      <c r="C132" s="35" t="s">
        <v>55</v>
      </c>
      <c r="D132" s="35" t="s">
        <v>146</v>
      </c>
      <c r="E132" s="35" t="s">
        <v>60</v>
      </c>
      <c r="F132" s="35" t="s">
        <v>45</v>
      </c>
      <c r="G132" s="35">
        <v>2025</v>
      </c>
      <c r="H132" s="35">
        <v>20</v>
      </c>
      <c r="I132" s="35" t="s">
        <v>29</v>
      </c>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300000</v>
      </c>
      <c r="K132" s="18">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"0"))))))))))))))</f>
        <v>40500</v>
      </c>
      <c r="L132" s="18">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"0"))))))))))))))</f>
        <v>21000</v>
      </c>
      <c r="M132" s="18">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"0"))))))))))))))</f>
        <v>117000</v>
      </c>
      <c r="N132" s="18">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"0"))))))))))))))</f>
        <v>48000</v>
      </c>
      <c r="O132" s="18">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"0"))))))))))))))</f>
        <v>21000</v>
      </c>
      <c r="P132" s="18">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"0"))))))))))))))</f>
        <v>12000</v>
      </c>
      <c r="Q132" s="18">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"0"))))))))))))))</f>
        <v>0</v>
      </c>
      <c r="R132" s="18">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"0"))))))))))))))</f>
        <v>40500</v>
      </c>
      <c r="S132" s="18">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"0"))))))))))))))</f>
        <v>0</v>
      </c>
      <c r="T132" s="18">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"0"))))))))))))))</f>
        <v>0</v>
      </c>
      <c r="U132" s="18">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"0"))))))))))))))</f>
        <v>0</v>
      </c>
      <c r="V132" s="18">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c r="W132" s="18">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row>
    <row r="133" spans="2:23" ht="18.75" x14ac:dyDescent="0.25">
      <c r="B133" s="35" t="s">
        <v>24</v>
      </c>
      <c r="C133" s="35" t="s">
        <v>55</v>
      </c>
      <c r="D133" s="35" t="s">
        <v>146</v>
      </c>
      <c r="E133" s="35" t="s">
        <v>58</v>
      </c>
      <c r="F133" s="35" t="s">
        <v>45</v>
      </c>
      <c r="G133" s="35">
        <v>2025</v>
      </c>
      <c r="H133" s="35">
        <v>20</v>
      </c>
      <c r="I133" s="35" t="s">
        <v>29</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300000</v>
      </c>
      <c r="K133" s="18">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"0"))))))))))))))</f>
        <v>40500</v>
      </c>
      <c r="L133" s="18">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"0"))))))))))))))</f>
        <v>21000</v>
      </c>
      <c r="M133" s="18">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"0"))))))))))))))</f>
        <v>117000</v>
      </c>
      <c r="N133" s="18">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"0"))))))))))))))</f>
        <v>48000</v>
      </c>
      <c r="O133" s="18">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"0"))))))))))))))</f>
        <v>21000</v>
      </c>
      <c r="P133" s="18">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"0"))))))))))))))</f>
        <v>12000</v>
      </c>
      <c r="Q133" s="18">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"0"))))))))))))))</f>
        <v>0</v>
      </c>
      <c r="R133" s="18">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"0"))))))))))))))</f>
        <v>40500</v>
      </c>
      <c r="S133" s="18">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"0"))))))))))))))</f>
        <v>0</v>
      </c>
      <c r="T133" s="18">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"0"))))))))))))))</f>
        <v>0</v>
      </c>
      <c r="U133" s="18">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"0"))))))))))))))</f>
        <v>0</v>
      </c>
      <c r="V133" s="18">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c r="W133" s="18">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row>
    <row r="134" spans="2:23" ht="18.75" x14ac:dyDescent="0.25">
      <c r="B134" s="35" t="s">
        <v>24</v>
      </c>
      <c r="C134" s="35" t="s">
        <v>55</v>
      </c>
      <c r="D134" s="35" t="s">
        <v>146</v>
      </c>
      <c r="E134" s="35" t="s">
        <v>62</v>
      </c>
      <c r="F134" s="35" t="s">
        <v>45</v>
      </c>
      <c r="G134" s="35">
        <v>2025</v>
      </c>
      <c r="H134" s="35">
        <v>20</v>
      </c>
      <c r="I134" s="35" t="s">
        <v>29</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300000</v>
      </c>
      <c r="K134" s="18">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"0"))))))))))))))</f>
        <v>40500</v>
      </c>
      <c r="L134" s="18">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"0"))))))))))))))</f>
        <v>21000</v>
      </c>
      <c r="M134" s="18">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"0"))))))))))))))</f>
        <v>117000</v>
      </c>
      <c r="N134" s="18">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"0"))))))))))))))</f>
        <v>48000</v>
      </c>
      <c r="O134" s="18">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"0"))))))))))))))</f>
        <v>21000</v>
      </c>
      <c r="P134" s="18">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"0"))))))))))))))</f>
        <v>12000</v>
      </c>
      <c r="Q134" s="18">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"0"))))))))))))))</f>
        <v>0</v>
      </c>
      <c r="R134" s="18">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"0"))))))))))))))</f>
        <v>40500</v>
      </c>
      <c r="S134" s="18">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"0"))))))))))))))</f>
        <v>0</v>
      </c>
      <c r="T134" s="18">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"0"))))))))))))))</f>
        <v>0</v>
      </c>
      <c r="U134" s="18">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"0"))))))))))))))</f>
        <v>0</v>
      </c>
      <c r="V134" s="18">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c r="W134" s="18">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row>
    <row r="135" spans="2:23" ht="18.75" x14ac:dyDescent="0.25">
      <c r="B135" s="35" t="s">
        <v>24</v>
      </c>
      <c r="C135" s="35" t="s">
        <v>55</v>
      </c>
      <c r="D135" s="35" t="s">
        <v>146</v>
      </c>
      <c r="E135" s="35" t="s">
        <v>59</v>
      </c>
      <c r="F135" s="35" t="s">
        <v>45</v>
      </c>
      <c r="G135" s="35">
        <v>2025</v>
      </c>
      <c r="H135" s="35">
        <v>20</v>
      </c>
      <c r="I135" s="35" t="s">
        <v>29</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300000</v>
      </c>
      <c r="K135" s="18">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"0"))))))))))))))</f>
        <v>40500</v>
      </c>
      <c r="L135" s="18">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"0"))))))))))))))</f>
        <v>21000</v>
      </c>
      <c r="M135" s="18">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"0"))))))))))))))</f>
        <v>117000</v>
      </c>
      <c r="N135" s="18">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"0"))))))))))))))</f>
        <v>48000</v>
      </c>
      <c r="O135" s="18">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"0"))))))))))))))</f>
        <v>21000</v>
      </c>
      <c r="P135" s="18">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"0"))))))))))))))</f>
        <v>12000</v>
      </c>
      <c r="Q135" s="18">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"0"))))))))))))))</f>
        <v>0</v>
      </c>
      <c r="R135" s="18">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"0"))))))))))))))</f>
        <v>40500</v>
      </c>
      <c r="S135" s="18">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"0"))))))))))))))</f>
        <v>0</v>
      </c>
      <c r="T135" s="18">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"0"))))))))))))))</f>
        <v>0</v>
      </c>
      <c r="U135" s="18">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"0"))))))))))))))</f>
        <v>0</v>
      </c>
      <c r="V135" s="18">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c r="W135" s="18">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row>
    <row r="136" spans="2:23" ht="18.75" x14ac:dyDescent="0.25">
      <c r="B136" s="35" t="s">
        <v>24</v>
      </c>
      <c r="C136" s="35" t="s">
        <v>55</v>
      </c>
      <c r="D136" s="35" t="s">
        <v>146</v>
      </c>
      <c r="E136" s="35" t="s">
        <v>39</v>
      </c>
      <c r="F136" s="35" t="s">
        <v>40</v>
      </c>
      <c r="G136" s="35">
        <v>2025</v>
      </c>
      <c r="H136" s="35">
        <v>60</v>
      </c>
      <c r="I136" s="35" t="s">
        <v>29</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1320000</v>
      </c>
      <c r="K136" s="18">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"0"))))))))))))))</f>
        <v>79200</v>
      </c>
      <c r="L136" s="18">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"0"))))))))))))))</f>
        <v>158400</v>
      </c>
      <c r="M136" s="18">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"0"))))))))))))))</f>
        <v>726000</v>
      </c>
      <c r="N136" s="18">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"0"))))))))))))))</f>
        <v>105600</v>
      </c>
      <c r="O136" s="18">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"0"))))))))))))))</f>
        <v>158400</v>
      </c>
      <c r="P136" s="18">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"0"))))))))))))))</f>
        <v>13200</v>
      </c>
      <c r="Q136" s="18">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"0"))))))))))))))</f>
        <v>0</v>
      </c>
      <c r="R136" s="18">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"0"))))))))))))))</f>
        <v>79200</v>
      </c>
      <c r="S136" s="18">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"0"))))))))))))))</f>
        <v>0</v>
      </c>
      <c r="T136" s="18">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"0"))))))))))))))</f>
        <v>0</v>
      </c>
      <c r="U136" s="18">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"0"))))))))))))))</f>
        <v>0</v>
      </c>
      <c r="V136" s="18">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c r="W136" s="18">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row>
    <row r="137" spans="2:23" ht="18.75" x14ac:dyDescent="0.25">
      <c r="B137" s="35" t="s">
        <v>24</v>
      </c>
      <c r="C137" s="35" t="s">
        <v>134</v>
      </c>
      <c r="D137" s="35" t="s">
        <v>146</v>
      </c>
      <c r="E137" s="35" t="s">
        <v>133</v>
      </c>
      <c r="F137" s="35" t="s">
        <v>28</v>
      </c>
      <c r="G137" s="35">
        <v>2026</v>
      </c>
      <c r="H137" s="35">
        <v>94.2</v>
      </c>
      <c r="I137" s="35" t="s">
        <v>29</v>
      </c>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120576</v>
      </c>
      <c r="K137" s="18">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"0"))))))))))))))</f>
        <v>1808.64</v>
      </c>
      <c r="L137" s="18">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"0"))))))))))))))</f>
        <v>3617.28</v>
      </c>
      <c r="M137" s="18">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"0"))))))))))))))</f>
        <v>24115.200000000001</v>
      </c>
      <c r="N137" s="18">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"0"))))))))))))))</f>
        <v>13263.36</v>
      </c>
      <c r="O137" s="18">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"0"))))))))))))))</f>
        <v>3617.28</v>
      </c>
      <c r="P137" s="18">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"0"))))))))))))))</f>
        <v>72345.600000000006</v>
      </c>
      <c r="Q137" s="18">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"0"))))))))))))))</f>
        <v>0</v>
      </c>
      <c r="R137" s="18">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"0"))))))))))))))</f>
        <v>1808.64</v>
      </c>
      <c r="S137" s="18">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"0"))))))))))))))</f>
        <v>0</v>
      </c>
      <c r="T137" s="18">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"0"))))))))))))))</f>
        <v>0</v>
      </c>
      <c r="U137" s="18">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"0"))))))))))))))</f>
        <v>0</v>
      </c>
      <c r="V137" s="18">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c r="W137" s="18">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row>
    <row r="138" spans="2:23" ht="18.75" x14ac:dyDescent="0.25">
      <c r="B138" s="35" t="s">
        <v>24</v>
      </c>
      <c r="C138" s="35" t="s">
        <v>55</v>
      </c>
      <c r="D138" s="35" t="s">
        <v>146</v>
      </c>
      <c r="E138" s="35" t="s">
        <v>60</v>
      </c>
      <c r="F138" s="35" t="s">
        <v>28</v>
      </c>
      <c r="G138" s="35">
        <v>2026</v>
      </c>
      <c r="H138" s="35">
        <v>64.400000000000006</v>
      </c>
      <c r="I138" s="35" t="s">
        <v>29</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82432</v>
      </c>
      <c r="K138" s="18">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"0"))))))))))))))</f>
        <v>1236.48</v>
      </c>
      <c r="L138" s="18">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"0"))))))))))))))</f>
        <v>2472.96</v>
      </c>
      <c r="M138" s="18">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"0"))))))))))))))</f>
        <v>16486.400000000001</v>
      </c>
      <c r="N138" s="18">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"0"))))))))))))))</f>
        <v>9067.52</v>
      </c>
      <c r="O138" s="18">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"0"))))))))))))))</f>
        <v>2472.96</v>
      </c>
      <c r="P138" s="18">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"0"))))))))))))))</f>
        <v>49459.199999999997</v>
      </c>
      <c r="Q138" s="18">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"0"))))))))))))))</f>
        <v>0</v>
      </c>
      <c r="R138" s="18">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"0"))))))))))))))</f>
        <v>1236.48</v>
      </c>
      <c r="S138" s="18">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"0"))))))))))))))</f>
        <v>0</v>
      </c>
      <c r="T138" s="18">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"0"))))))))))))))</f>
        <v>0</v>
      </c>
      <c r="U138" s="18">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"0"))))))))))))))</f>
        <v>0</v>
      </c>
      <c r="V138" s="18">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c r="W138" s="18">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row>
    <row r="139" spans="2:23" ht="18.75" x14ac:dyDescent="0.25">
      <c r="B139" s="35" t="s">
        <v>24</v>
      </c>
      <c r="C139" s="35" t="s">
        <v>25</v>
      </c>
      <c r="D139" s="35" t="s">
        <v>147</v>
      </c>
      <c r="E139" s="35" t="s">
        <v>36</v>
      </c>
      <c r="F139" s="35" t="s">
        <v>84</v>
      </c>
      <c r="G139" s="35">
        <v>2026</v>
      </c>
      <c r="H139" s="35">
        <v>3971</v>
      </c>
      <c r="I139" s="35" t="s">
        <v>29</v>
      </c>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222376</v>
      </c>
      <c r="K139" s="18">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"0"))))))))))))))</f>
        <v>6671.28</v>
      </c>
      <c r="L139" s="18">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"0"))))))))))))))</f>
        <v>17790.080000000002</v>
      </c>
      <c r="M139" s="18">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"0"))))))))))))))</f>
        <v>71160.320000000007</v>
      </c>
      <c r="N139" s="18">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"0"))))))))))))))</f>
        <v>62265.279999999999</v>
      </c>
      <c r="O139" s="18">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"0"))))))))))))))</f>
        <v>17790.080000000002</v>
      </c>
      <c r="P139" s="18">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"0"))))))))))))))</f>
        <v>40027.68</v>
      </c>
      <c r="Q139" s="18">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"0"))))))))))))))</f>
        <v>0</v>
      </c>
      <c r="R139" s="18">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"0"))))))))))))))</f>
        <v>6671.28</v>
      </c>
      <c r="S139" s="18">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"0"))))))))))))))</f>
        <v>0</v>
      </c>
      <c r="T139" s="18">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"0"))))))))))))))</f>
        <v>0</v>
      </c>
      <c r="U139" s="18">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"0"))))))))))))))</f>
        <v>0</v>
      </c>
      <c r="V139" s="18">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c r="W139" s="18">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row>
    <row r="140" spans="2:23" ht="18.75" x14ac:dyDescent="0.25">
      <c r="B140" s="35" t="s">
        <v>24</v>
      </c>
      <c r="C140" s="35" t="s">
        <v>51</v>
      </c>
      <c r="D140" s="35" t="s">
        <v>148</v>
      </c>
      <c r="E140" s="35" t="s">
        <v>71</v>
      </c>
      <c r="F140" s="35" t="s">
        <v>72</v>
      </c>
      <c r="G140" s="35">
        <v>2026</v>
      </c>
      <c r="H140" s="35">
        <v>50</v>
      </c>
      <c r="I140" s="35" t="s">
        <v>29</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650000</v>
      </c>
      <c r="K140" s="18">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"0"))))))))))))))</f>
        <v>52000</v>
      </c>
      <c r="L140" s="18">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"0"))))))))))))))</f>
        <v>52000</v>
      </c>
      <c r="M140" s="18">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"0"))))))))))))))</f>
        <v>273000</v>
      </c>
      <c r="N140" s="18">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"0"))))))))))))))</f>
        <v>136500</v>
      </c>
      <c r="O140" s="18">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"0"))))))))))))))</f>
        <v>52000</v>
      </c>
      <c r="P140" s="18">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"0"))))))))))))))</f>
        <v>32500</v>
      </c>
      <c r="Q140" s="18">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"0"))))))))))))))</f>
        <v>0</v>
      </c>
      <c r="R140" s="18">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"0"))))))))))))))</f>
        <v>52000</v>
      </c>
      <c r="S140" s="18">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"0"))))))))))))))</f>
        <v>0</v>
      </c>
      <c r="T140" s="18">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"0"))))))))))))))</f>
        <v>0</v>
      </c>
      <c r="U140" s="18">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"0"))))))))))))))</f>
        <v>0</v>
      </c>
      <c r="V140" s="18">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c r="W140" s="18">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row>
    <row r="141" spans="2:23" ht="18.600000000000001" customHeight="1" x14ac:dyDescent="0.25">
      <c r="B141" s="35" t="s">
        <v>24</v>
      </c>
      <c r="C141" s="35" t="s">
        <v>51</v>
      </c>
      <c r="D141" s="35" t="s">
        <v>148</v>
      </c>
      <c r="E141" s="35" t="s">
        <v>85</v>
      </c>
      <c r="F141" s="35" t="s">
        <v>45</v>
      </c>
      <c r="G141" s="35">
        <v>2026</v>
      </c>
      <c r="H141" s="35">
        <v>20</v>
      </c>
      <c r="I141" s="35" t="s">
        <v>29</v>
      </c>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300000</v>
      </c>
      <c r="K141" s="18">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"0"))))))))))))))</f>
        <v>40500</v>
      </c>
      <c r="L141" s="18">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"0"))))))))))))))</f>
        <v>21000</v>
      </c>
      <c r="M141" s="18">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"0"))))))))))))))</f>
        <v>117000</v>
      </c>
      <c r="N141" s="18">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"0"))))))))))))))</f>
        <v>48000</v>
      </c>
      <c r="O141" s="18">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"0"))))))))))))))</f>
        <v>21000</v>
      </c>
      <c r="P141" s="18">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"0"))))))))))))))</f>
        <v>12000</v>
      </c>
      <c r="Q141" s="18">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"0"))))))))))))))</f>
        <v>0</v>
      </c>
      <c r="R141" s="18">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"0"))))))))))))))</f>
        <v>40500</v>
      </c>
      <c r="S141" s="18">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"0"))))))))))))))</f>
        <v>0</v>
      </c>
      <c r="T141" s="18">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"0"))))))))))))))</f>
        <v>0</v>
      </c>
      <c r="U141" s="18">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"0"))))))))))))))</f>
        <v>0</v>
      </c>
      <c r="V141" s="18">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c r="W141" s="18">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row>
    <row r="142" spans="2:23" ht="18.75" customHeight="1" x14ac:dyDescent="0.25">
      <c r="B142" s="35" t="s">
        <v>24</v>
      </c>
      <c r="C142" s="35" t="s">
        <v>51</v>
      </c>
      <c r="D142" s="35" t="s">
        <v>148</v>
      </c>
      <c r="E142" s="35" t="s">
        <v>32</v>
      </c>
      <c r="F142" s="35" t="s">
        <v>45</v>
      </c>
      <c r="G142" s="35">
        <v>2026</v>
      </c>
      <c r="H142" s="35">
        <v>15</v>
      </c>
      <c r="I142" s="35" t="s">
        <v>29</v>
      </c>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225000</v>
      </c>
      <c r="K142" s="18">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"0"))))))))))))))</f>
        <v>30375</v>
      </c>
      <c r="L142" s="18">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"0"))))))))))))))</f>
        <v>15750</v>
      </c>
      <c r="M142" s="18">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"0"))))))))))))))</f>
        <v>87750</v>
      </c>
      <c r="N142" s="18">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"0"))))))))))))))</f>
        <v>36000</v>
      </c>
      <c r="O142" s="18">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"0"))))))))))))))</f>
        <v>15750</v>
      </c>
      <c r="P142" s="18">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"0"))))))))))))))</f>
        <v>9000</v>
      </c>
      <c r="Q142" s="18">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"0"))))))))))))))</f>
        <v>0</v>
      </c>
      <c r="R142" s="18">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"0"))))))))))))))</f>
        <v>30375</v>
      </c>
      <c r="S142" s="18">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"0"))))))))))))))</f>
        <v>0</v>
      </c>
      <c r="T142" s="18">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"0"))))))))))))))</f>
        <v>0</v>
      </c>
      <c r="U142" s="18">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"0"))))))))))))))</f>
        <v>0</v>
      </c>
      <c r="V142" s="18">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c r="W142" s="18">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row>
    <row r="143" spans="2:23" ht="18.75" x14ac:dyDescent="0.25">
      <c r="B143" s="35" t="s">
        <v>24</v>
      </c>
      <c r="C143" s="35" t="s">
        <v>51</v>
      </c>
      <c r="D143" s="35" t="s">
        <v>148</v>
      </c>
      <c r="E143" s="35" t="s">
        <v>34</v>
      </c>
      <c r="F143" s="35" t="s">
        <v>45</v>
      </c>
      <c r="G143" s="35">
        <v>2026</v>
      </c>
      <c r="H143" s="35">
        <v>20</v>
      </c>
      <c r="I143" s="35" t="s">
        <v>29</v>
      </c>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300000</v>
      </c>
      <c r="K143" s="18">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"0"))))))))))))))</f>
        <v>40500</v>
      </c>
      <c r="L143" s="18">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"0"))))))))))))))</f>
        <v>21000</v>
      </c>
      <c r="M143" s="18">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"0"))))))))))))))</f>
        <v>117000</v>
      </c>
      <c r="N143" s="18">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"0"))))))))))))))</f>
        <v>48000</v>
      </c>
      <c r="O143" s="18">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"0"))))))))))))))</f>
        <v>21000</v>
      </c>
      <c r="P143" s="18">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"0"))))))))))))))</f>
        <v>12000</v>
      </c>
      <c r="Q143" s="18">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"0"))))))))))))))</f>
        <v>0</v>
      </c>
      <c r="R143" s="18">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"0"))))))))))))))</f>
        <v>40500</v>
      </c>
      <c r="S143" s="18">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"0"))))))))))))))</f>
        <v>0</v>
      </c>
      <c r="T143" s="18">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"0"))))))))))))))</f>
        <v>0</v>
      </c>
      <c r="U143" s="18">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"0"))))))))))))))</f>
        <v>0</v>
      </c>
      <c r="V143" s="18">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c r="W143" s="18">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row>
    <row r="144" spans="2:23" ht="18.75" x14ac:dyDescent="0.25">
      <c r="B144" s="35" t="s">
        <v>24</v>
      </c>
      <c r="C144" s="35" t="s">
        <v>47</v>
      </c>
      <c r="D144" s="35" t="s">
        <v>148</v>
      </c>
      <c r="E144" s="35" t="s">
        <v>50</v>
      </c>
      <c r="F144" s="35" t="s">
        <v>45</v>
      </c>
      <c r="G144" s="35">
        <v>2026</v>
      </c>
      <c r="H144" s="35">
        <v>15</v>
      </c>
      <c r="I144" s="35" t="s">
        <v>29</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225000</v>
      </c>
      <c r="K144" s="18">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"0"))))))))))))))</f>
        <v>30375</v>
      </c>
      <c r="L144" s="18">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"0"))))))))))))))</f>
        <v>15750</v>
      </c>
      <c r="M144" s="18">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"0"))))))))))))))</f>
        <v>87750</v>
      </c>
      <c r="N144" s="18">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"0"))))))))))))))</f>
        <v>36000</v>
      </c>
      <c r="O144" s="18">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"0"))))))))))))))</f>
        <v>15750</v>
      </c>
      <c r="P144" s="18">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"0"))))))))))))))</f>
        <v>9000</v>
      </c>
      <c r="Q144" s="18">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"0"))))))))))))))</f>
        <v>0</v>
      </c>
      <c r="R144" s="18">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"0"))))))))))))))</f>
        <v>30375</v>
      </c>
      <c r="S144" s="18">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"0"))))))))))))))</f>
        <v>0</v>
      </c>
      <c r="T144" s="18">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"0"))))))))))))))</f>
        <v>0</v>
      </c>
      <c r="U144" s="18">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"0"))))))))))))))</f>
        <v>0</v>
      </c>
      <c r="V144" s="18">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c r="W144" s="18">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row>
    <row r="145" spans="2:23" ht="18.75" x14ac:dyDescent="0.25">
      <c r="B145" s="35" t="s">
        <v>24</v>
      </c>
      <c r="C145" s="35" t="s">
        <v>47</v>
      </c>
      <c r="D145" s="35" t="s">
        <v>148</v>
      </c>
      <c r="E145" s="35" t="s">
        <v>67</v>
      </c>
      <c r="F145" s="35" t="s">
        <v>45</v>
      </c>
      <c r="G145" s="35">
        <v>2026</v>
      </c>
      <c r="H145" s="35">
        <v>20</v>
      </c>
      <c r="I145" s="35" t="s">
        <v>29</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300000</v>
      </c>
      <c r="K145" s="18">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"0"))))))))))))))</f>
        <v>40500</v>
      </c>
      <c r="L145" s="18">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"0"))))))))))))))</f>
        <v>21000</v>
      </c>
      <c r="M145" s="18">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"0"))))))))))))))</f>
        <v>117000</v>
      </c>
      <c r="N145" s="18">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"0"))))))))))))))</f>
        <v>48000</v>
      </c>
      <c r="O145" s="18">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"0"))))))))))))))</f>
        <v>21000</v>
      </c>
      <c r="P145" s="18">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"0"))))))))))))))</f>
        <v>12000</v>
      </c>
      <c r="Q145" s="18">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"0"))))))))))))))</f>
        <v>0</v>
      </c>
      <c r="R145" s="18">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"0"))))))))))))))</f>
        <v>40500</v>
      </c>
      <c r="S145" s="18">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"0"))))))))))))))</f>
        <v>0</v>
      </c>
      <c r="T145" s="18">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"0"))))))))))))))</f>
        <v>0</v>
      </c>
      <c r="U145" s="18">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"0"))))))))))))))</f>
        <v>0</v>
      </c>
      <c r="V145" s="18">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c r="W145" s="18">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row>
    <row r="146" spans="2:23" ht="18.75" x14ac:dyDescent="0.25">
      <c r="B146" s="35" t="s">
        <v>24</v>
      </c>
      <c r="C146" s="35" t="s">
        <v>51</v>
      </c>
      <c r="D146" s="35" t="s">
        <v>148</v>
      </c>
      <c r="E146" s="35" t="s">
        <v>70</v>
      </c>
      <c r="F146" s="35" t="s">
        <v>45</v>
      </c>
      <c r="G146" s="35">
        <v>2026</v>
      </c>
      <c r="H146" s="35">
        <v>20</v>
      </c>
      <c r="I146" s="35" t="s">
        <v>29</v>
      </c>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300000</v>
      </c>
      <c r="K146" s="18">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"0"))))))))))))))</f>
        <v>40500</v>
      </c>
      <c r="L146" s="18">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"0"))))))))))))))</f>
        <v>21000</v>
      </c>
      <c r="M146" s="18">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"0"))))))))))))))</f>
        <v>117000</v>
      </c>
      <c r="N146" s="18">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"0"))))))))))))))</f>
        <v>48000</v>
      </c>
      <c r="O146" s="18">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"0"))))))))))))))</f>
        <v>21000</v>
      </c>
      <c r="P146" s="18">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"0"))))))))))))))</f>
        <v>12000</v>
      </c>
      <c r="Q146" s="18">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"0"))))))))))))))</f>
        <v>0</v>
      </c>
      <c r="R146" s="18">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"0"))))))))))))))</f>
        <v>40500</v>
      </c>
      <c r="S146" s="18">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"0"))))))))))))))</f>
        <v>0</v>
      </c>
      <c r="T146" s="18">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"0"))))))))))))))</f>
        <v>0</v>
      </c>
      <c r="U146" s="18">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"0"))))))))))))))</f>
        <v>0</v>
      </c>
      <c r="V146" s="18">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c r="W146" s="18">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row>
    <row r="147" spans="2:23" ht="18.75" customHeight="1" x14ac:dyDescent="0.25">
      <c r="B147" s="35" t="s">
        <v>24</v>
      </c>
      <c r="C147" s="35" t="s">
        <v>47</v>
      </c>
      <c r="D147" s="35" t="s">
        <v>148</v>
      </c>
      <c r="E147" s="35" t="s">
        <v>68</v>
      </c>
      <c r="F147" s="35" t="s">
        <v>45</v>
      </c>
      <c r="G147" s="35">
        <v>2026</v>
      </c>
      <c r="H147" s="35">
        <v>33</v>
      </c>
      <c r="I147" s="35" t="s">
        <v>29</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495000</v>
      </c>
      <c r="K147" s="18">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"0"))))))))))))))</f>
        <v>66825</v>
      </c>
      <c r="L147" s="18">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"0"))))))))))))))</f>
        <v>34650</v>
      </c>
      <c r="M147" s="18">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"0"))))))))))))))</f>
        <v>193050</v>
      </c>
      <c r="N147" s="18">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"0"))))))))))))))</f>
        <v>79200</v>
      </c>
      <c r="O147" s="18">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"0"))))))))))))))</f>
        <v>34650</v>
      </c>
      <c r="P147" s="18">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"0"))))))))))))))</f>
        <v>19800</v>
      </c>
      <c r="Q147" s="18">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"0"))))))))))))))</f>
        <v>0</v>
      </c>
      <c r="R147" s="18">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"0"))))))))))))))</f>
        <v>66825</v>
      </c>
      <c r="S147" s="18">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"0"))))))))))))))</f>
        <v>0</v>
      </c>
      <c r="T147" s="18">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"0"))))))))))))))</f>
        <v>0</v>
      </c>
      <c r="U147" s="18">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"0"))))))))))))))</f>
        <v>0</v>
      </c>
      <c r="V147" s="18">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c r="W147" s="18">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row>
    <row r="148" spans="2:23" ht="18.75" customHeight="1" x14ac:dyDescent="0.25">
      <c r="B148" s="35" t="s">
        <v>24</v>
      </c>
      <c r="C148" s="35" t="s">
        <v>47</v>
      </c>
      <c r="D148" s="35" t="s">
        <v>148</v>
      </c>
      <c r="E148" s="35" t="s">
        <v>49</v>
      </c>
      <c r="F148" s="35" t="s">
        <v>45</v>
      </c>
      <c r="G148" s="35">
        <v>2026</v>
      </c>
      <c r="H148" s="35">
        <v>10</v>
      </c>
      <c r="I148" s="35" t="s">
        <v>29</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150000</v>
      </c>
      <c r="K148" s="18">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"0"))))))))))))))</f>
        <v>20250</v>
      </c>
      <c r="L148" s="18">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"0"))))))))))))))</f>
        <v>10500</v>
      </c>
      <c r="M148" s="18">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"0"))))))))))))))</f>
        <v>58500</v>
      </c>
      <c r="N148" s="18">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"0"))))))))))))))</f>
        <v>24000</v>
      </c>
      <c r="O148" s="18">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"0"))))))))))))))</f>
        <v>10500</v>
      </c>
      <c r="P148" s="18">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"0"))))))))))))))</f>
        <v>6000</v>
      </c>
      <c r="Q148" s="18">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"0"))))))))))))))</f>
        <v>0</v>
      </c>
      <c r="R148" s="18">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"0"))))))))))))))</f>
        <v>20250</v>
      </c>
      <c r="S148" s="18">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"0"))))))))))))))</f>
        <v>0</v>
      </c>
      <c r="T148" s="18">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"0"))))))))))))))</f>
        <v>0</v>
      </c>
      <c r="U148" s="18">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"0"))))))))))))))</f>
        <v>0</v>
      </c>
      <c r="V148" s="18">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c r="W148" s="18">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row>
    <row r="149" spans="2:23" ht="18.75" x14ac:dyDescent="0.25">
      <c r="B149" s="35" t="s">
        <v>24</v>
      </c>
      <c r="C149" s="35" t="s">
        <v>47</v>
      </c>
      <c r="D149" s="35" t="s">
        <v>148</v>
      </c>
      <c r="E149" s="35" t="s">
        <v>43</v>
      </c>
      <c r="F149" s="35" t="s">
        <v>45</v>
      </c>
      <c r="G149" s="35">
        <v>2026</v>
      </c>
      <c r="H149" s="35">
        <v>14</v>
      </c>
      <c r="I149" s="35" t="s">
        <v>29</v>
      </c>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210000</v>
      </c>
      <c r="K149" s="18">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"0"))))))))))))))</f>
        <v>28350</v>
      </c>
      <c r="L149" s="18">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"0"))))))))))))))</f>
        <v>14700</v>
      </c>
      <c r="M149" s="18">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"0"))))))))))))))</f>
        <v>81900</v>
      </c>
      <c r="N149" s="18">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"0"))))))))))))))</f>
        <v>33600</v>
      </c>
      <c r="O149" s="18">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"0"))))))))))))))</f>
        <v>14700</v>
      </c>
      <c r="P149" s="18">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"0"))))))))))))))</f>
        <v>8400</v>
      </c>
      <c r="Q149" s="18">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"0"))))))))))))))</f>
        <v>0</v>
      </c>
      <c r="R149" s="18">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"0"))))))))))))))</f>
        <v>28350</v>
      </c>
      <c r="S149" s="18">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"0"))))))))))))))</f>
        <v>0</v>
      </c>
      <c r="T149" s="18">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"0"))))))))))))))</f>
        <v>0</v>
      </c>
      <c r="U149" s="18">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"0"))))))))))))))</f>
        <v>0</v>
      </c>
      <c r="V149" s="18">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c r="W149" s="18">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row>
    <row r="150" spans="2:23" ht="18.75" x14ac:dyDescent="0.25">
      <c r="B150" s="35" t="s">
        <v>24</v>
      </c>
      <c r="C150" s="35" t="s">
        <v>47</v>
      </c>
      <c r="D150" s="35" t="s">
        <v>148</v>
      </c>
      <c r="E150" s="35" t="s">
        <v>69</v>
      </c>
      <c r="F150" s="35" t="s">
        <v>45</v>
      </c>
      <c r="G150" s="35">
        <v>2026</v>
      </c>
      <c r="H150" s="35">
        <v>14</v>
      </c>
      <c r="I150" s="35" t="s">
        <v>29</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210000</v>
      </c>
      <c r="K150" s="18">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"0"))))))))))))))</f>
        <v>28350</v>
      </c>
      <c r="L150" s="18">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"0"))))))))))))))</f>
        <v>14700</v>
      </c>
      <c r="M150" s="18">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"0"))))))))))))))</f>
        <v>81900</v>
      </c>
      <c r="N150" s="18">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"0"))))))))))))))</f>
        <v>33600</v>
      </c>
      <c r="O150" s="18">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"0"))))))))))))))</f>
        <v>14700</v>
      </c>
      <c r="P150" s="18">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"0"))))))))))))))</f>
        <v>8400</v>
      </c>
      <c r="Q150" s="18">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"0"))))))))))))))</f>
        <v>0</v>
      </c>
      <c r="R150" s="18">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"0"))))))))))))))</f>
        <v>28350</v>
      </c>
      <c r="S150" s="18">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"0"))))))))))))))</f>
        <v>0</v>
      </c>
      <c r="T150" s="18">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"0"))))))))))))))</f>
        <v>0</v>
      </c>
      <c r="U150" s="18">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"0"))))))))))))))</f>
        <v>0</v>
      </c>
      <c r="V150" s="18">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c r="W150" s="18">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row>
    <row r="151" spans="2:23" ht="18.75" x14ac:dyDescent="0.25">
      <c r="B151" s="35" t="s">
        <v>24</v>
      </c>
      <c r="C151" s="35" t="s">
        <v>47</v>
      </c>
      <c r="D151" s="35" t="s">
        <v>148</v>
      </c>
      <c r="E151" s="35" t="s">
        <v>66</v>
      </c>
      <c r="F151" s="35" t="s">
        <v>45</v>
      </c>
      <c r="G151" s="35">
        <v>2026</v>
      </c>
      <c r="H151" s="35">
        <v>20</v>
      </c>
      <c r="I151" s="35" t="s">
        <v>29</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300000</v>
      </c>
      <c r="K151" s="18">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"0"))))))))))))))</f>
        <v>40500</v>
      </c>
      <c r="L151" s="18">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"0"))))))))))))))</f>
        <v>21000</v>
      </c>
      <c r="M151" s="18">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"0"))))))))))))))</f>
        <v>117000</v>
      </c>
      <c r="N151" s="18">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"0"))))))))))))))</f>
        <v>48000</v>
      </c>
      <c r="O151" s="18">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"0"))))))))))))))</f>
        <v>21000</v>
      </c>
      <c r="P151" s="18">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"0"))))))))))))))</f>
        <v>12000</v>
      </c>
      <c r="Q151" s="18">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"0"))))))))))))))</f>
        <v>0</v>
      </c>
      <c r="R151" s="18">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"0"))))))))))))))</f>
        <v>40500</v>
      </c>
      <c r="S151" s="18">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"0"))))))))))))))</f>
        <v>0</v>
      </c>
      <c r="T151" s="18">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"0"))))))))))))))</f>
        <v>0</v>
      </c>
      <c r="U151" s="18">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"0"))))))))))))))</f>
        <v>0</v>
      </c>
      <c r="V151" s="18">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c r="W151" s="18">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row>
    <row r="152" spans="2:23" ht="18.75" x14ac:dyDescent="0.25">
      <c r="B152" s="35" t="s">
        <v>24</v>
      </c>
      <c r="C152" s="35" t="s">
        <v>47</v>
      </c>
      <c r="D152" s="35" t="s">
        <v>148</v>
      </c>
      <c r="E152" s="35" t="s">
        <v>39</v>
      </c>
      <c r="F152" s="35" t="s">
        <v>45</v>
      </c>
      <c r="G152" s="35">
        <v>2026</v>
      </c>
      <c r="H152" s="35">
        <v>100</v>
      </c>
      <c r="I152" s="35" t="s">
        <v>29</v>
      </c>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1500000</v>
      </c>
      <c r="K152" s="18">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"0"))))))))))))))</f>
        <v>202500</v>
      </c>
      <c r="L152" s="18">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"0"))))))))))))))</f>
        <v>105000</v>
      </c>
      <c r="M152" s="18">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"0"))))))))))))))</f>
        <v>585000</v>
      </c>
      <c r="N152" s="18">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"0"))))))))))))))</f>
        <v>240000</v>
      </c>
      <c r="O152" s="18">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"0"))))))))))))))</f>
        <v>105000</v>
      </c>
      <c r="P152" s="18">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"0"))))))))))))))</f>
        <v>60000</v>
      </c>
      <c r="Q152" s="18">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"0"))))))))))))))</f>
        <v>0</v>
      </c>
      <c r="R152" s="18">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"0"))))))))))))))</f>
        <v>202500</v>
      </c>
      <c r="S152" s="18">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"0"))))))))))))))</f>
        <v>0</v>
      </c>
      <c r="T152" s="18">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"0"))))))))))))))</f>
        <v>0</v>
      </c>
      <c r="U152" s="18">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"0"))))))))))))))</f>
        <v>0</v>
      </c>
      <c r="V152" s="18">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c r="W152" s="18">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row>
    <row r="153" spans="2:23" ht="18.75" hidden="1" customHeight="1" x14ac:dyDescent="0.25">
      <c r="B153" s="35" t="s">
        <v>24</v>
      </c>
      <c r="C153" s="35" t="s">
        <v>51</v>
      </c>
      <c r="D153" s="35" t="s">
        <v>148</v>
      </c>
      <c r="E153" s="35" t="s">
        <v>71</v>
      </c>
      <c r="F153" s="35" t="s">
        <v>28</v>
      </c>
      <c r="G153" s="35">
        <v>2027</v>
      </c>
      <c r="H153" s="35">
        <v>431.3</v>
      </c>
      <c r="I153" s="35" t="s">
        <v>29</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552064</v>
      </c>
      <c r="K153" s="18">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"0"))))))))))))))</f>
        <v>8280.9599999999991</v>
      </c>
      <c r="L153" s="18">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"0"))))))))))))))</f>
        <v>16561.919999999998</v>
      </c>
      <c r="M153" s="18">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"0"))))))))))))))</f>
        <v>110412.8</v>
      </c>
      <c r="N153" s="18">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"0"))))))))))))))</f>
        <v>60727.040000000001</v>
      </c>
      <c r="O153" s="18">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"0"))))))))))))))</f>
        <v>16561.919999999998</v>
      </c>
      <c r="P153" s="18">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"0"))))))))))))))</f>
        <v>331238.40000000002</v>
      </c>
      <c r="Q153" s="18">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"0"))))))))))))))</f>
        <v>0</v>
      </c>
      <c r="R153" s="18">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"0"))))))))))))))</f>
        <v>8280.9599999999991</v>
      </c>
      <c r="S153" s="18">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"0"))))))))))))))</f>
        <v>0</v>
      </c>
      <c r="T153" s="18">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"0"))))))))))))))</f>
        <v>0</v>
      </c>
      <c r="U153" s="18">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"0"))))))))))))))</f>
        <v>0</v>
      </c>
      <c r="V153" s="18">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c r="W153" s="18">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row>
    <row r="154" spans="2:23" ht="18.75" hidden="1" customHeight="1" x14ac:dyDescent="0.25">
      <c r="B154" s="35" t="s">
        <v>24</v>
      </c>
      <c r="C154" s="35" t="s">
        <v>51</v>
      </c>
      <c r="D154" s="35" t="s">
        <v>148</v>
      </c>
      <c r="E154" s="35" t="s">
        <v>85</v>
      </c>
      <c r="F154" s="35" t="s">
        <v>28</v>
      </c>
      <c r="G154" s="35">
        <v>2027</v>
      </c>
      <c r="H154" s="35">
        <v>20.75</v>
      </c>
      <c r="I154" s="35" t="s">
        <v>29</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26560</v>
      </c>
      <c r="K154" s="18">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"0"))))))))))))))</f>
        <v>398.4</v>
      </c>
      <c r="L154" s="18">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"0"))))))))))))))</f>
        <v>796.8</v>
      </c>
      <c r="M154" s="18">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"0"))))))))))))))</f>
        <v>5312</v>
      </c>
      <c r="N154" s="18">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"0"))))))))))))))</f>
        <v>2921.6</v>
      </c>
      <c r="O154" s="18">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"0"))))))))))))))</f>
        <v>796.8</v>
      </c>
      <c r="P154" s="18">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"0"))))))))))))))</f>
        <v>15936</v>
      </c>
      <c r="Q154" s="18">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"0"))))))))))))))</f>
        <v>0</v>
      </c>
      <c r="R154" s="18">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"0"))))))))))))))</f>
        <v>398.4</v>
      </c>
      <c r="S154" s="18">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"0"))))))))))))))</f>
        <v>0</v>
      </c>
      <c r="T154" s="18">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"0"))))))))))))))</f>
        <v>0</v>
      </c>
      <c r="U154" s="18">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"0"))))))))))))))</f>
        <v>0</v>
      </c>
      <c r="V154" s="18">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c r="W154" s="18">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row>
    <row r="155" spans="2:23" ht="18.75" hidden="1" customHeight="1" x14ac:dyDescent="0.3">
      <c r="B155" s="35" t="s">
        <v>24</v>
      </c>
      <c r="C155" s="35" t="s">
        <v>47</v>
      </c>
      <c r="D155" s="35" t="s">
        <v>148</v>
      </c>
      <c r="E155" s="35" t="s">
        <v>50</v>
      </c>
      <c r="F155" s="35" t="s">
        <v>28</v>
      </c>
      <c r="G155" s="35">
        <v>2027</v>
      </c>
      <c r="H155" s="36">
        <v>97.57</v>
      </c>
      <c r="I155" s="37" t="s">
        <v>29</v>
      </c>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124889.59999999999</v>
      </c>
      <c r="K155" s="18">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"0"))))))))))))))</f>
        <v>1873.3440000000001</v>
      </c>
      <c r="L155" s="18">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"0"))))))))))))))</f>
        <v>3746.6880000000001</v>
      </c>
      <c r="M155" s="18">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"0"))))))))))))))</f>
        <v>24977.919999999998</v>
      </c>
      <c r="N155" s="18">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"0"))))))))))))))</f>
        <v>13737.855999999998</v>
      </c>
      <c r="O155" s="18">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"0"))))))))))))))</f>
        <v>3746.6880000000001</v>
      </c>
      <c r="P155" s="18">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"0"))))))))))))))</f>
        <v>74933.759999999995</v>
      </c>
      <c r="Q155" s="18">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"0"))))))))))))))</f>
        <v>0</v>
      </c>
      <c r="R155" s="18">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"0"))))))))))))))</f>
        <v>1873.3440000000001</v>
      </c>
      <c r="S155" s="18">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"0"))))))))))))))</f>
        <v>0</v>
      </c>
      <c r="T155" s="18">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"0"))))))))))))))</f>
        <v>0</v>
      </c>
      <c r="U155" s="18">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"0"))))))))))))))</f>
        <v>0</v>
      </c>
      <c r="V155" s="18">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c r="W155" s="18">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row>
    <row r="156" spans="2:23" ht="18.75" hidden="1" x14ac:dyDescent="0.25">
      <c r="B156" s="35" t="s">
        <v>24</v>
      </c>
      <c r="C156" s="35" t="s">
        <v>51</v>
      </c>
      <c r="D156" s="35" t="s">
        <v>148</v>
      </c>
      <c r="E156" s="35" t="s">
        <v>70</v>
      </c>
      <c r="F156" s="35" t="s">
        <v>28</v>
      </c>
      <c r="G156" s="35">
        <v>2027</v>
      </c>
      <c r="H156" s="35">
        <v>30</v>
      </c>
      <c r="I156" s="35" t="s">
        <v>29</v>
      </c>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38400</v>
      </c>
      <c r="K156" s="18">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"0"))))))))))))))</f>
        <v>576</v>
      </c>
      <c r="L156" s="18">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"0"))))))))))))))</f>
        <v>1152</v>
      </c>
      <c r="M156" s="18">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"0"))))))))))))))</f>
        <v>7680</v>
      </c>
      <c r="N156" s="18">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"0"))))))))))))))</f>
        <v>4224</v>
      </c>
      <c r="O156" s="18">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"0"))))))))))))))</f>
        <v>1152</v>
      </c>
      <c r="P156" s="18">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"0"))))))))))))))</f>
        <v>23040</v>
      </c>
      <c r="Q156" s="18">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"0"))))))))))))))</f>
        <v>0</v>
      </c>
      <c r="R156" s="18">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"0"))))))))))))))</f>
        <v>576</v>
      </c>
      <c r="S156" s="18">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"0"))))))))))))))</f>
        <v>0</v>
      </c>
      <c r="T156" s="18">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"0"))))))))))))))</f>
        <v>0</v>
      </c>
      <c r="U156" s="18">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"0"))))))))))))))</f>
        <v>0</v>
      </c>
      <c r="V156" s="18">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c r="W156" s="18">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row>
    <row r="157" spans="2:23" ht="18.75" hidden="1" customHeight="1" x14ac:dyDescent="0.3">
      <c r="B157" s="35" t="s">
        <v>24</v>
      </c>
      <c r="C157" s="35" t="s">
        <v>47</v>
      </c>
      <c r="D157" s="35" t="s">
        <v>148</v>
      </c>
      <c r="E157" s="35" t="s">
        <v>49</v>
      </c>
      <c r="F157" s="35" t="s">
        <v>28</v>
      </c>
      <c r="G157" s="35">
        <v>2027</v>
      </c>
      <c r="H157" s="36">
        <v>238.47</v>
      </c>
      <c r="I157" s="37" t="s">
        <v>29</v>
      </c>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305241.59999999998</v>
      </c>
      <c r="K157" s="18">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"0"))))))))))))))</f>
        <v>4578.6239999999998</v>
      </c>
      <c r="L157" s="18">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"0"))))))))))))))</f>
        <v>9157.2479999999996</v>
      </c>
      <c r="M157" s="18">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"0"))))))))))))))</f>
        <v>61048.32</v>
      </c>
      <c r="N157" s="18">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"0"))))))))))))))</f>
        <v>33576.575999999994</v>
      </c>
      <c r="O157" s="18">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"0"))))))))))))))</f>
        <v>9157.2479999999996</v>
      </c>
      <c r="P157" s="18">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"0"))))))))))))))</f>
        <v>183144.95999999999</v>
      </c>
      <c r="Q157" s="18">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"0"))))))))))))))</f>
        <v>0</v>
      </c>
      <c r="R157" s="18">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"0"))))))))))))))</f>
        <v>4578.6239999999998</v>
      </c>
      <c r="S157" s="18">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"0"))))))))))))))</f>
        <v>0</v>
      </c>
      <c r="T157" s="18">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"0"))))))))))))))</f>
        <v>0</v>
      </c>
      <c r="U157" s="18">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"0"))))))))))))))</f>
        <v>0</v>
      </c>
      <c r="V157" s="18">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c r="W157" s="18">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row>
    <row r="158" spans="2:23" ht="18.75" hidden="1" x14ac:dyDescent="0.25">
      <c r="B158" s="35" t="s">
        <v>24</v>
      </c>
      <c r="C158" s="35" t="s">
        <v>25</v>
      </c>
      <c r="D158" s="35" t="s">
        <v>149</v>
      </c>
      <c r="E158" s="35" t="s">
        <v>137</v>
      </c>
      <c r="F158" s="35" t="s">
        <v>45</v>
      </c>
      <c r="G158" s="35">
        <v>2027</v>
      </c>
      <c r="H158" s="35">
        <v>150</v>
      </c>
      <c r="I158" s="35" t="s">
        <v>29</v>
      </c>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2250000</v>
      </c>
      <c r="K158" s="18">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"0"))))))))))))))</f>
        <v>303750</v>
      </c>
      <c r="L158" s="18">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"0"))))))))))))))</f>
        <v>157500</v>
      </c>
      <c r="M158" s="18">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"0"))))))))))))))</f>
        <v>877500</v>
      </c>
      <c r="N158" s="18">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"0"))))))))))))))</f>
        <v>360000</v>
      </c>
      <c r="O158" s="18">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"0"))))))))))))))</f>
        <v>157500</v>
      </c>
      <c r="P158" s="18">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"0"))))))))))))))</f>
        <v>90000</v>
      </c>
      <c r="Q158" s="18">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"0"))))))))))))))</f>
        <v>0</v>
      </c>
      <c r="R158" s="18">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"0"))))))))))))))</f>
        <v>303750</v>
      </c>
      <c r="S158" s="18">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"0"))))))))))))))</f>
        <v>0</v>
      </c>
      <c r="T158" s="18">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"0"))))))))))))))</f>
        <v>0</v>
      </c>
      <c r="U158" s="18">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"0"))))))))))))))</f>
        <v>0</v>
      </c>
      <c r="V158" s="18">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c r="W158" s="18">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row>
    <row r="159" spans="2:23" ht="18.75" hidden="1" customHeight="1" x14ac:dyDescent="0.25">
      <c r="B159" s="35" t="s">
        <v>24</v>
      </c>
      <c r="C159" s="35" t="s">
        <v>37</v>
      </c>
      <c r="D159" s="35" t="s">
        <v>149</v>
      </c>
      <c r="E159" s="35" t="s">
        <v>136</v>
      </c>
      <c r="F159" s="35" t="s">
        <v>45</v>
      </c>
      <c r="G159" s="35">
        <v>2027</v>
      </c>
      <c r="H159" s="35">
        <v>200</v>
      </c>
      <c r="I159" s="35" t="s">
        <v>29</v>
      </c>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3000000</v>
      </c>
      <c r="K159" s="18">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"0"))))))))))))))</f>
        <v>405000</v>
      </c>
      <c r="L159" s="18">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"0"))))))))))))))</f>
        <v>210000</v>
      </c>
      <c r="M159" s="18">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"0"))))))))))))))</f>
        <v>1170000</v>
      </c>
      <c r="N159" s="18">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"0"))))))))))))))</f>
        <v>480000</v>
      </c>
      <c r="O159" s="18">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"0"))))))))))))))</f>
        <v>210000</v>
      </c>
      <c r="P159" s="18">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"0"))))))))))))))</f>
        <v>120000</v>
      </c>
      <c r="Q159" s="18">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"0"))))))))))))))</f>
        <v>0</v>
      </c>
      <c r="R159" s="18">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"0"))))))))))))))</f>
        <v>405000</v>
      </c>
      <c r="S159" s="18">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"0"))))))))))))))</f>
        <v>0</v>
      </c>
      <c r="T159" s="18">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"0"))))))))))))))</f>
        <v>0</v>
      </c>
      <c r="U159" s="18">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"0"))))))))))))))</f>
        <v>0</v>
      </c>
      <c r="V159" s="18">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c r="W159" s="18">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row>
    <row r="160" spans="2:23" ht="18.75" hidden="1" customHeight="1" x14ac:dyDescent="0.3">
      <c r="B160" s="35" t="s">
        <v>24</v>
      </c>
      <c r="C160" s="35" t="s">
        <v>37</v>
      </c>
      <c r="D160" s="35" t="s">
        <v>149</v>
      </c>
      <c r="E160" s="35" t="s">
        <v>44</v>
      </c>
      <c r="F160" s="35" t="s">
        <v>28</v>
      </c>
      <c r="G160" s="35">
        <v>2028</v>
      </c>
      <c r="H160" s="36">
        <v>496.52000000000004</v>
      </c>
      <c r="I160" s="35" t="s">
        <v>29</v>
      </c>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635545.60000000009</v>
      </c>
      <c r="K160" s="18">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"0"))))))))))))))</f>
        <v>9533.1840000000011</v>
      </c>
      <c r="L160" s="18">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"0"))))))))))))))</f>
        <v>19066.368000000002</v>
      </c>
      <c r="M160" s="18">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"0"))))))))))))))</f>
        <v>127109.12000000002</v>
      </c>
      <c r="N160" s="18">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"0"))))))))))))))</f>
        <v>69910.016000000018</v>
      </c>
      <c r="O160" s="18">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"0"))))))))))))))</f>
        <v>19066.368000000002</v>
      </c>
      <c r="P160" s="18">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"0"))))))))))))))</f>
        <v>381327.3600000001</v>
      </c>
      <c r="Q160" s="18">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"0"))))))))))))))</f>
        <v>0</v>
      </c>
      <c r="R160" s="18">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"0"))))))))))))))</f>
        <v>9533.1840000000011</v>
      </c>
      <c r="S160" s="18">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"0"))))))))))))))</f>
        <v>0</v>
      </c>
      <c r="T160" s="18">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"0"))))))))))))))</f>
        <v>0</v>
      </c>
      <c r="U160" s="18">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"0"))))))))))))))</f>
        <v>0</v>
      </c>
      <c r="V160" s="18">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c r="W160" s="18">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row>
    <row r="161" spans="2:23" ht="18.75" hidden="1" x14ac:dyDescent="0.25">
      <c r="B161" s="35" t="s">
        <v>24</v>
      </c>
      <c r="C161" s="35" t="s">
        <v>25</v>
      </c>
      <c r="D161" s="35" t="s">
        <v>149</v>
      </c>
      <c r="E161" s="35" t="s">
        <v>36</v>
      </c>
      <c r="F161" s="35" t="s">
        <v>28</v>
      </c>
      <c r="G161" s="35">
        <v>2028</v>
      </c>
      <c r="H161" s="35">
        <v>199.6</v>
      </c>
      <c r="I161" s="35" t="s">
        <v>29</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255488</v>
      </c>
      <c r="K161" s="18">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"0"))))))))))))))</f>
        <v>3832.32</v>
      </c>
      <c r="L161" s="18">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"0"))))))))))))))</f>
        <v>7664.64</v>
      </c>
      <c r="M161" s="18">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"0"))))))))))))))</f>
        <v>51097.599999999999</v>
      </c>
      <c r="N161" s="18">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"0"))))))))))))))</f>
        <v>28103.68</v>
      </c>
      <c r="O161" s="18">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"0"))))))))))))))</f>
        <v>7664.64</v>
      </c>
      <c r="P161" s="18">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"0"))))))))))))))</f>
        <v>153292.79999999999</v>
      </c>
      <c r="Q161" s="18">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"0"))))))))))))))</f>
        <v>0</v>
      </c>
      <c r="R161" s="18">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"0"))))))))))))))</f>
        <v>3832.32</v>
      </c>
      <c r="S161" s="18">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"0"))))))))))))))</f>
        <v>0</v>
      </c>
      <c r="T161" s="18">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"0"))))))))))))))</f>
        <v>0</v>
      </c>
      <c r="U161" s="18">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"0"))))))))))))))</f>
        <v>0</v>
      </c>
      <c r="V161" s="18">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c r="W161" s="18">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row>
    <row r="162" spans="2:23" ht="18.75" hidden="1" x14ac:dyDescent="0.25">
      <c r="B162" s="35" t="s">
        <v>24</v>
      </c>
      <c r="C162" s="35" t="s">
        <v>55</v>
      </c>
      <c r="D162" s="35" t="s">
        <v>150</v>
      </c>
      <c r="E162" s="35" t="s">
        <v>56</v>
      </c>
      <c r="F162" s="35" t="s">
        <v>84</v>
      </c>
      <c r="G162" s="35">
        <v>2028</v>
      </c>
      <c r="H162" s="35">
        <v>445</v>
      </c>
      <c r="I162" s="35" t="s">
        <v>29</v>
      </c>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24920</v>
      </c>
      <c r="K162" s="18">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"0"))))))))))))))</f>
        <v>747.6</v>
      </c>
      <c r="L162" s="18">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"0"))))))))))))))</f>
        <v>1993.6</v>
      </c>
      <c r="M162" s="18">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"0"))))))))))))))</f>
        <v>7974.4</v>
      </c>
      <c r="N162" s="18">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"0"))))))))))))))</f>
        <v>6977.6</v>
      </c>
      <c r="O162" s="18">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"0"))))))))))))))</f>
        <v>1993.6</v>
      </c>
      <c r="P162" s="18">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"0"))))))))))))))</f>
        <v>4485.6000000000004</v>
      </c>
      <c r="Q162" s="18">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"0"))))))))))))))</f>
        <v>0</v>
      </c>
      <c r="R162" s="18">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"0"))))))))))))))</f>
        <v>747.6</v>
      </c>
      <c r="S162" s="18">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"0"))))))))))))))</f>
        <v>0</v>
      </c>
      <c r="T162" s="18">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"0"))))))))))))))</f>
        <v>0</v>
      </c>
      <c r="U162" s="18">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"0"))))))))))))))</f>
        <v>0</v>
      </c>
      <c r="V162" s="18">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c r="W162" s="18">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row>
    <row r="163" spans="2:23" ht="18.75" hidden="1" x14ac:dyDescent="0.25">
      <c r="B163" s="35" t="s">
        <v>24</v>
      </c>
      <c r="C163" s="35" t="s">
        <v>30</v>
      </c>
      <c r="D163" s="35" t="s">
        <v>150</v>
      </c>
      <c r="E163" s="35" t="s">
        <v>32</v>
      </c>
      <c r="F163" s="35" t="s">
        <v>84</v>
      </c>
      <c r="G163" s="35">
        <v>2028</v>
      </c>
      <c r="H163" s="35">
        <v>5453</v>
      </c>
      <c r="I163" s="35" t="s">
        <v>29</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305368</v>
      </c>
      <c r="K163" s="18">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"0"))))))))))))))</f>
        <v>9161.0400000000009</v>
      </c>
      <c r="L163" s="18">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"0"))))))))))))))</f>
        <v>24429.439999999999</v>
      </c>
      <c r="M163" s="18">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"0"))))))))))))))</f>
        <v>97717.759999999995</v>
      </c>
      <c r="N163" s="18">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"0"))))))))))))))</f>
        <v>85503.039999999994</v>
      </c>
      <c r="O163" s="18">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"0"))))))))))))))</f>
        <v>24429.439999999999</v>
      </c>
      <c r="P163" s="18">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"0"))))))))))))))</f>
        <v>54966.239999999998</v>
      </c>
      <c r="Q163" s="18">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"0"))))))))))))))</f>
        <v>0</v>
      </c>
      <c r="R163" s="18">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"0"))))))))))))))</f>
        <v>9161.0400000000009</v>
      </c>
      <c r="S163" s="18">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"0"))))))))))))))</f>
        <v>0</v>
      </c>
      <c r="T163" s="18">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"0"))))))))))))))</f>
        <v>0</v>
      </c>
      <c r="U163" s="18">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"0"))))))))))))))</f>
        <v>0</v>
      </c>
      <c r="V163" s="18">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c r="W163" s="18">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row>
    <row r="164" spans="2:23" ht="18.75" hidden="1" x14ac:dyDescent="0.25">
      <c r="B164" s="35" t="s">
        <v>24</v>
      </c>
      <c r="C164" s="35" t="s">
        <v>30</v>
      </c>
      <c r="D164" s="35" t="s">
        <v>150</v>
      </c>
      <c r="E164" s="35" t="s">
        <v>34</v>
      </c>
      <c r="F164" s="35" t="s">
        <v>84</v>
      </c>
      <c r="G164" s="35">
        <v>2028</v>
      </c>
      <c r="H164" s="35">
        <v>9707</v>
      </c>
      <c r="I164" s="35" t="s">
        <v>29</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543592</v>
      </c>
      <c r="K164" s="18">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"0"))))))))))))))</f>
        <v>16307.76</v>
      </c>
      <c r="L164" s="18">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"0"))))))))))))))</f>
        <v>43487.360000000001</v>
      </c>
      <c r="M164" s="18">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"0"))))))))))))))</f>
        <v>173949.44</v>
      </c>
      <c r="N164" s="18">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"0"))))))))))))))</f>
        <v>152205.76000000001</v>
      </c>
      <c r="O164" s="18">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"0"))))))))))))))</f>
        <v>43487.360000000001</v>
      </c>
      <c r="P164" s="18">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"0"))))))))))))))</f>
        <v>97846.56</v>
      </c>
      <c r="Q164" s="18">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"0"))))))))))))))</f>
        <v>0</v>
      </c>
      <c r="R164" s="18">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"0"))))))))))))))</f>
        <v>16307.76</v>
      </c>
      <c r="S164" s="18">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"0"))))))))))))))</f>
        <v>0</v>
      </c>
      <c r="T164" s="18">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"0"))))))))))))))</f>
        <v>0</v>
      </c>
      <c r="U164" s="18">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"0"))))))))))))))</f>
        <v>0</v>
      </c>
      <c r="V164" s="18">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c r="W164" s="18">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row>
    <row r="165" spans="2:23" ht="18.75" hidden="1" customHeight="1" x14ac:dyDescent="0.25">
      <c r="B165" s="35" t="s">
        <v>24</v>
      </c>
      <c r="C165" s="35" t="s">
        <v>55</v>
      </c>
      <c r="D165" s="35" t="s">
        <v>150</v>
      </c>
      <c r="E165" s="35" t="s">
        <v>60</v>
      </c>
      <c r="F165" s="35" t="s">
        <v>84</v>
      </c>
      <c r="G165" s="35">
        <v>2028</v>
      </c>
      <c r="H165" s="35">
        <v>513</v>
      </c>
      <c r="I165" s="35" t="s">
        <v>29</v>
      </c>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28728</v>
      </c>
      <c r="K165" s="18">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"0"))))))))))))))</f>
        <v>861.84</v>
      </c>
      <c r="L165" s="18">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"0"))))))))))))))</f>
        <v>2298.2399999999998</v>
      </c>
      <c r="M165" s="18">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"0"))))))))))))))</f>
        <v>9192.9599999999991</v>
      </c>
      <c r="N165" s="18">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"0"))))))))))))))</f>
        <v>8043.84</v>
      </c>
      <c r="O165" s="18">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"0"))))))))))))))</f>
        <v>2298.2399999999998</v>
      </c>
      <c r="P165" s="18">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"0"))))))))))))))</f>
        <v>5171.04</v>
      </c>
      <c r="Q165" s="18">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"0"))))))))))))))</f>
        <v>0</v>
      </c>
      <c r="R165" s="18">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"0"))))))))))))))</f>
        <v>861.84</v>
      </c>
      <c r="S165" s="18">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"0"))))))))))))))</f>
        <v>0</v>
      </c>
      <c r="T165" s="18">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"0"))))))))))))))</f>
        <v>0</v>
      </c>
      <c r="U165" s="18">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"0"))))))))))))))</f>
        <v>0</v>
      </c>
      <c r="V165" s="18">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c r="W165" s="18">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row>
    <row r="166" spans="2:23" ht="18.75" hidden="1" customHeight="1" x14ac:dyDescent="0.3">
      <c r="B166" s="35" t="s">
        <v>24</v>
      </c>
      <c r="C166" s="35" t="s">
        <v>30</v>
      </c>
      <c r="D166" s="35" t="s">
        <v>150</v>
      </c>
      <c r="E166" s="35" t="s">
        <v>32</v>
      </c>
      <c r="F166" s="35" t="s">
        <v>28</v>
      </c>
      <c r="G166" s="35">
        <v>2029</v>
      </c>
      <c r="H166" s="36">
        <v>124.6</v>
      </c>
      <c r="I166" s="35" t="s">
        <v>29</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159488</v>
      </c>
      <c r="K166" s="18">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"0"))))))))))))))</f>
        <v>2392.3200000000002</v>
      </c>
      <c r="L166" s="18">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"0"))))))))))))))</f>
        <v>4784.6400000000003</v>
      </c>
      <c r="M166" s="18">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"0"))))))))))))))</f>
        <v>31897.599999999999</v>
      </c>
      <c r="N166" s="18">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"0"))))))))))))))</f>
        <v>17543.68</v>
      </c>
      <c r="O166" s="18">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"0"))))))))))))))</f>
        <v>4784.6400000000003</v>
      </c>
      <c r="P166" s="18">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"0"))))))))))))))</f>
        <v>95692.800000000003</v>
      </c>
      <c r="Q166" s="18">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"0"))))))))))))))</f>
        <v>0</v>
      </c>
      <c r="R166" s="18">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"0"))))))))))))))</f>
        <v>2392.3200000000002</v>
      </c>
      <c r="S166" s="18">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"0"))))))))))))))</f>
        <v>0</v>
      </c>
      <c r="T166" s="18">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"0"))))))))))))))</f>
        <v>0</v>
      </c>
      <c r="U166" s="18">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"0"))))))))))))))</f>
        <v>0</v>
      </c>
      <c r="V166" s="18">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c r="W166" s="18">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row>
    <row r="167" spans="2:23" ht="18.75" hidden="1" customHeight="1" x14ac:dyDescent="0.3">
      <c r="B167" s="35" t="s">
        <v>24</v>
      </c>
      <c r="C167" s="35" t="s">
        <v>30</v>
      </c>
      <c r="D167" s="35" t="s">
        <v>150</v>
      </c>
      <c r="E167" s="35" t="s">
        <v>34</v>
      </c>
      <c r="F167" s="35" t="s">
        <v>28</v>
      </c>
      <c r="G167" s="35">
        <v>2029</v>
      </c>
      <c r="H167" s="36">
        <v>57.8</v>
      </c>
      <c r="I167" s="35" t="s">
        <v>29</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73984</v>
      </c>
      <c r="K167" s="18">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"0"))))))))))))))</f>
        <v>1109.76</v>
      </c>
      <c r="L167" s="18">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"0"))))))))))))))</f>
        <v>2219.52</v>
      </c>
      <c r="M167" s="18">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"0"))))))))))))))</f>
        <v>14796.8</v>
      </c>
      <c r="N167" s="18">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"0"))))))))))))))</f>
        <v>8138.24</v>
      </c>
      <c r="O167" s="18">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"0"))))))))))))))</f>
        <v>2219.52</v>
      </c>
      <c r="P167" s="18">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"0"))))))))))))))</f>
        <v>44390.400000000001</v>
      </c>
      <c r="Q167" s="18">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"0"))))))))))))))</f>
        <v>0</v>
      </c>
      <c r="R167" s="18">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"0"))))))))))))))</f>
        <v>1109.76</v>
      </c>
      <c r="S167" s="18">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"0"))))))))))))))</f>
        <v>0</v>
      </c>
      <c r="T167" s="18">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"0"))))))))))))))</f>
        <v>0</v>
      </c>
      <c r="U167" s="18">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"0"))))))))))))))</f>
        <v>0</v>
      </c>
      <c r="V167" s="18">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c r="W167" s="18">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row>
    <row r="168" spans="2:23" ht="18.75" hidden="1" x14ac:dyDescent="0.25">
      <c r="B168" s="35" t="s">
        <v>24</v>
      </c>
      <c r="C168" s="35" t="s">
        <v>135</v>
      </c>
      <c r="D168" s="35" t="s">
        <v>151</v>
      </c>
      <c r="E168" s="35" t="s">
        <v>153</v>
      </c>
      <c r="F168" s="35" t="s">
        <v>45</v>
      </c>
      <c r="G168" s="35">
        <v>2028</v>
      </c>
      <c r="H168" s="35">
        <v>150</v>
      </c>
      <c r="I168" s="35" t="s">
        <v>29</v>
      </c>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2250000</v>
      </c>
      <c r="K168" s="18">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"0"))))))))))))))</f>
        <v>303750</v>
      </c>
      <c r="L168" s="18">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"0"))))))))))))))</f>
        <v>157500</v>
      </c>
      <c r="M168" s="18">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"0"))))))))))))))</f>
        <v>877500</v>
      </c>
      <c r="N168" s="18">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"0"))))))))))))))</f>
        <v>360000</v>
      </c>
      <c r="O168" s="18">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"0"))))))))))))))</f>
        <v>157500</v>
      </c>
      <c r="P168" s="18">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"0"))))))))))))))</f>
        <v>90000</v>
      </c>
      <c r="Q168" s="18">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"0"))))))))))))))</f>
        <v>0</v>
      </c>
      <c r="R168" s="18">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"0"))))))))))))))</f>
        <v>303750</v>
      </c>
      <c r="S168" s="18">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"0"))))))))))))))</f>
        <v>0</v>
      </c>
      <c r="T168" s="18">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"0"))))))))))))))</f>
        <v>0</v>
      </c>
      <c r="U168" s="18">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"0"))))))))))))))</f>
        <v>0</v>
      </c>
      <c r="V168" s="18">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c r="W168" s="18">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row>
    <row r="169" spans="2:23" ht="18.75" hidden="1" customHeight="1" x14ac:dyDescent="0.25">
      <c r="B169" s="35" t="s">
        <v>24</v>
      </c>
      <c r="C169" s="35" t="s">
        <v>55</v>
      </c>
      <c r="D169" s="35" t="s">
        <v>151</v>
      </c>
      <c r="E169" s="35" t="s">
        <v>138</v>
      </c>
      <c r="F169" s="35" t="s">
        <v>45</v>
      </c>
      <c r="G169" s="35">
        <v>2028</v>
      </c>
      <c r="H169" s="35">
        <v>150</v>
      </c>
      <c r="I169" s="35" t="s">
        <v>29</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2250000</v>
      </c>
      <c r="K169" s="18">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"0"))))))))))))))</f>
        <v>303750</v>
      </c>
      <c r="L169" s="18">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"0"))))))))))))))</f>
        <v>157500</v>
      </c>
      <c r="M169" s="18">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"0"))))))))))))))</f>
        <v>877500</v>
      </c>
      <c r="N169" s="18">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"0"))))))))))))))</f>
        <v>360000</v>
      </c>
      <c r="O169" s="18">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"0"))))))))))))))</f>
        <v>157500</v>
      </c>
      <c r="P169" s="18">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"0"))))))))))))))</f>
        <v>90000</v>
      </c>
      <c r="Q169" s="18">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"0"))))))))))))))</f>
        <v>0</v>
      </c>
      <c r="R169" s="18">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"0"))))))))))))))</f>
        <v>303750</v>
      </c>
      <c r="S169" s="18">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"0"))))))))))))))</f>
        <v>0</v>
      </c>
      <c r="T169" s="18">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"0"))))))))))))))</f>
        <v>0</v>
      </c>
      <c r="U169" s="18">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"0"))))))))))))))</f>
        <v>0</v>
      </c>
      <c r="V169" s="18">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c r="W169" s="18">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row>
    <row r="170" spans="2:23" ht="18.75" customHeight="1" x14ac:dyDescent="0.25">
      <c r="B170" s="35" t="s">
        <v>24</v>
      </c>
      <c r="C170" s="35" t="s">
        <v>135</v>
      </c>
      <c r="D170" s="35" t="s">
        <v>146</v>
      </c>
      <c r="E170" s="35" t="s">
        <v>58</v>
      </c>
      <c r="F170" s="35" t="s">
        <v>28</v>
      </c>
      <c r="G170" s="35">
        <v>2026</v>
      </c>
      <c r="H170" s="35">
        <v>22.3</v>
      </c>
      <c r="I170" s="35" t="s">
        <v>29</v>
      </c>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28544</v>
      </c>
      <c r="K170" s="18">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"0"))))))))))))))</f>
        <v>428.16</v>
      </c>
      <c r="L170" s="18">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"0"))))))))))))))</f>
        <v>856.32</v>
      </c>
      <c r="M170" s="18">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"0"))))))))))))))</f>
        <v>5708.8</v>
      </c>
      <c r="N170" s="18">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"0"))))))))))))))</f>
        <v>3139.84</v>
      </c>
      <c r="O170" s="18">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"0"))))))))))))))</f>
        <v>856.32</v>
      </c>
      <c r="P170" s="18">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"0"))))))))))))))</f>
        <v>17126.400000000001</v>
      </c>
      <c r="Q170" s="18">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"0"))))))))))))))</f>
        <v>0</v>
      </c>
      <c r="R170" s="18">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"0"))))))))))))))</f>
        <v>428.16</v>
      </c>
      <c r="S170" s="18">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"0"))))))))))))))</f>
        <v>0</v>
      </c>
      <c r="T170" s="18">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"0"))))))))))))))</f>
        <v>0</v>
      </c>
      <c r="U170" s="18">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"0"))))))))))))))</f>
        <v>0</v>
      </c>
      <c r="V170" s="18">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c r="W170" s="18">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row>
    <row r="171" spans="2:23" ht="18.75" customHeight="1" x14ac:dyDescent="0.25">
      <c r="B171" s="35" t="s">
        <v>24</v>
      </c>
      <c r="C171" s="35" t="s">
        <v>135</v>
      </c>
      <c r="D171" s="35" t="s">
        <v>146</v>
      </c>
      <c r="E171" s="35" t="s">
        <v>62</v>
      </c>
      <c r="F171" s="35" t="s">
        <v>28</v>
      </c>
      <c r="G171" s="35">
        <v>2026</v>
      </c>
      <c r="H171" s="35">
        <v>20.9</v>
      </c>
      <c r="I171" s="35" t="s">
        <v>29</v>
      </c>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26752</v>
      </c>
      <c r="K171" s="18">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"0"))))))))))))))</f>
        <v>401.28</v>
      </c>
      <c r="L171" s="18">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"0"))))))))))))))</f>
        <v>802.56</v>
      </c>
      <c r="M171" s="18">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"0"))))))))))))))</f>
        <v>5350.4</v>
      </c>
      <c r="N171" s="18">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"0"))))))))))))))</f>
        <v>2942.72</v>
      </c>
      <c r="O171" s="18">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"0"))))))))))))))</f>
        <v>802.56</v>
      </c>
      <c r="P171" s="18">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"0"))))))))))))))</f>
        <v>16051.2</v>
      </c>
      <c r="Q171" s="18">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"0"))))))))))))))</f>
        <v>0</v>
      </c>
      <c r="R171" s="18">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"0"))))))))))))))</f>
        <v>401.28</v>
      </c>
      <c r="S171" s="18">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"0"))))))))))))))</f>
        <v>0</v>
      </c>
      <c r="T171" s="18">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"0"))))))))))))))</f>
        <v>0</v>
      </c>
      <c r="U171" s="18">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"0"))))))))))))))</f>
        <v>0</v>
      </c>
      <c r="V171" s="18">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c r="W171" s="18">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row>
    <row r="172" spans="2:23" ht="18.75" hidden="1" customHeight="1" x14ac:dyDescent="0.25">
      <c r="B172" s="35" t="s">
        <v>24</v>
      </c>
      <c r="C172" s="35" t="s">
        <v>51</v>
      </c>
      <c r="D172" s="35" t="s">
        <v>152</v>
      </c>
      <c r="E172" s="22" t="s">
        <v>140</v>
      </c>
      <c r="F172" s="35" t="s">
        <v>45</v>
      </c>
      <c r="G172" s="35">
        <v>2029</v>
      </c>
      <c r="H172" s="23">
        <v>150</v>
      </c>
      <c r="I172" s="35" t="s">
        <v>29</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2250000</v>
      </c>
      <c r="K172" s="18">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"0"))))))))))))))</f>
        <v>303750</v>
      </c>
      <c r="L172" s="18">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"0"))))))))))))))</f>
        <v>157500</v>
      </c>
      <c r="M172" s="18">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"0"))))))))))))))</f>
        <v>877500</v>
      </c>
      <c r="N172" s="18">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"0"))))))))))))))</f>
        <v>360000</v>
      </c>
      <c r="O172" s="18">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"0"))))))))))))))</f>
        <v>157500</v>
      </c>
      <c r="P172" s="18">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"0"))))))))))))))</f>
        <v>90000</v>
      </c>
      <c r="Q172" s="18">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"0"))))))))))))))</f>
        <v>0</v>
      </c>
      <c r="R172" s="18">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"0"))))))))))))))</f>
        <v>303750</v>
      </c>
      <c r="S172" s="18">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"0"))))))))))))))</f>
        <v>0</v>
      </c>
      <c r="T172" s="18">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"0"))))))))))))))</f>
        <v>0</v>
      </c>
      <c r="U172" s="18">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"0"))))))))))))))</f>
        <v>0</v>
      </c>
      <c r="V172" s="18">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c r="W172" s="18">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row>
    <row r="173" spans="2:23" ht="18.75" hidden="1" customHeight="1" x14ac:dyDescent="0.25">
      <c r="B173" s="35" t="s">
        <v>24</v>
      </c>
      <c r="C173" s="35" t="s">
        <v>47</v>
      </c>
      <c r="D173" s="35" t="s">
        <v>152</v>
      </c>
      <c r="E173" s="22" t="s">
        <v>139</v>
      </c>
      <c r="F173" s="35" t="s">
        <v>45</v>
      </c>
      <c r="G173" s="35">
        <v>2029</v>
      </c>
      <c r="H173" s="23">
        <v>200</v>
      </c>
      <c r="I173" s="35" t="s">
        <v>29</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3000000</v>
      </c>
      <c r="K173" s="18">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"0"))))))))))))))</f>
        <v>405000</v>
      </c>
      <c r="L173" s="18">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"0"))))))))))))))</f>
        <v>210000</v>
      </c>
      <c r="M173" s="18">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"0"))))))))))))))</f>
        <v>1170000</v>
      </c>
      <c r="N173" s="18">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"0"))))))))))))))</f>
        <v>480000</v>
      </c>
      <c r="O173" s="18">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"0"))))))))))))))</f>
        <v>210000</v>
      </c>
      <c r="P173" s="18">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"0"))))))))))))))</f>
        <v>120000</v>
      </c>
      <c r="Q173" s="18">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"0"))))))))))))))</f>
        <v>0</v>
      </c>
      <c r="R173" s="18">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"0"))))))))))))))</f>
        <v>405000</v>
      </c>
      <c r="S173" s="18">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"0"))))))))))))))</f>
        <v>0</v>
      </c>
      <c r="T173" s="18">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"0"))))))))))))))</f>
        <v>0</v>
      </c>
      <c r="U173" s="18">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"0"))))))))))))))</f>
        <v>0</v>
      </c>
      <c r="V173" s="18">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c r="W173" s="18">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row>
    <row r="174" spans="2:23" hidden="1" x14ac:dyDescent="0.25">
      <c r="B174" s="21"/>
      <c r="C174" s="22"/>
      <c r="D174" s="22"/>
      <c r="E174" s="22"/>
      <c r="F174" s="22"/>
      <c r="G174" s="22"/>
      <c r="H174" s="23"/>
      <c r="I174" s="28"/>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"0"))))))))))))))</f>
        <v>0</v>
      </c>
      <c r="L174" s="18" t="str">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"0"))))))))))))))</f>
        <v>0</v>
      </c>
      <c r="M174" s="18" t="str">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"0"))))))))))))))</f>
        <v>0</v>
      </c>
      <c r="N174" s="18" t="str">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"0"))))))))))))))</f>
        <v>0</v>
      </c>
      <c r="O174" s="18" t="str">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"0"))))))))))))))</f>
        <v>0</v>
      </c>
      <c r="P174" s="18" t="str">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"0"))))))))))))))</f>
        <v>0</v>
      </c>
      <c r="Q174" s="18" t="str">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"0"))))))))))))))</f>
        <v>0</v>
      </c>
      <c r="R174" s="18" t="str">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"0"))))))))))))))</f>
        <v>0</v>
      </c>
      <c r="S174" s="18" t="str">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"0"))))))))))))))</f>
        <v>0</v>
      </c>
      <c r="T174" s="18" t="str">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"0"))))))))))))))</f>
        <v>0</v>
      </c>
      <c r="U174" s="18" t="str">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"0"))))))))))))))</f>
        <v>0</v>
      </c>
      <c r="V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c r="W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row>
    <row r="175" spans="2:23" hidden="1" x14ac:dyDescent="0.25">
      <c r="B175" s="21"/>
      <c r="C175" s="22"/>
      <c r="D175" s="22"/>
      <c r="E175" s="22"/>
      <c r="F175" s="22"/>
      <c r="G175" s="22"/>
      <c r="H175" s="23"/>
      <c r="I175" s="28"/>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"0"))))))))))))))</f>
        <v>0</v>
      </c>
      <c r="Q175" s="18" t="str">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"0"))))))))))))))</f>
        <v>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"0"))))))))))))))</f>
        <v>0</v>
      </c>
      <c r="S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"0"))))))))))))))</f>
        <v>0</v>
      </c>
      <c r="T175" s="18" t="str">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"0"))))))))))))))</f>
        <v>0</v>
      </c>
      <c r="U175" s="18" t="str">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"0"))))))))))))))</f>
        <v>0</v>
      </c>
      <c r="V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row>
    <row r="176" spans="2:23" hidden="1" x14ac:dyDescent="0.25">
      <c r="B176" s="21"/>
      <c r="C176" s="22"/>
      <c r="D176" s="22"/>
      <c r="E176" s="22"/>
      <c r="F176" s="22"/>
      <c r="G176" s="22"/>
      <c r="H176" s="23"/>
      <c r="I176" s="28"/>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0</v>
      </c>
      <c r="K176" s="18" t="str">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"0"))))))))))))))</f>
        <v>0</v>
      </c>
      <c r="L176" s="18" t="str">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"0"))))))))))))))</f>
        <v>0</v>
      </c>
      <c r="M176" s="18" t="str">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"0"))))))))))))))</f>
        <v>0</v>
      </c>
      <c r="N176" s="18" t="str">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"0"))))))))))))))</f>
        <v>0</v>
      </c>
      <c r="O176" s="18" t="str">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"0"))))))))))))))</f>
        <v>0</v>
      </c>
      <c r="P176" s="18" t="str">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"0"))))))))))))))</f>
        <v>0</v>
      </c>
      <c r="Q176" s="18" t="str">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"0"))))))))))))))</f>
        <v>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"0"))))))))))))))</f>
        <v>0</v>
      </c>
      <c r="S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"0"))))))))))))))</f>
        <v>0</v>
      </c>
      <c r="T176" s="18" t="str">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"0"))))))))))))))</f>
        <v>0</v>
      </c>
      <c r="U176" s="18" t="str">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"0"))))))))))))))</f>
        <v>0</v>
      </c>
      <c r="V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c r="W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row>
    <row r="177" spans="2:23" hidden="1" x14ac:dyDescent="0.25">
      <c r="B177" s="21"/>
      <c r="C177" s="22"/>
      <c r="D177" s="22"/>
      <c r="E177" s="22"/>
      <c r="F177" s="22"/>
      <c r="G177" s="22"/>
      <c r="H177" s="23"/>
      <c r="I177" s="28"/>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0</v>
      </c>
      <c r="K177" s="18" t="str">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"0"))))))))))))))</f>
        <v>0</v>
      </c>
      <c r="L177" s="18" t="str">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"0"))))))))))))))</f>
        <v>0</v>
      </c>
      <c r="M177" s="18" t="str">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"0"))))))))))))))</f>
        <v>0</v>
      </c>
      <c r="N177" s="18" t="str">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"0"))))))))))))))</f>
        <v>0</v>
      </c>
      <c r="O177" s="18" t="str">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"0"))))))))))))))</f>
        <v>0</v>
      </c>
      <c r="P177" s="18" t="str">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"0"))))))))))))))</f>
        <v>0</v>
      </c>
      <c r="Q177" s="18" t="str">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"0"))))))))))))))</f>
        <v>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"0"))))))))))))))</f>
        <v>0</v>
      </c>
      <c r="S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"0"))))))))))))))</f>
        <v>0</v>
      </c>
      <c r="T177" s="18" t="str">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"0"))))))))))))))</f>
        <v>0</v>
      </c>
      <c r="U177" s="18" t="str">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"0"))))))))))))))</f>
        <v>0</v>
      </c>
      <c r="V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c r="W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row>
    <row r="178" spans="2:23" hidden="1" x14ac:dyDescent="0.25">
      <c r="B178" s="21"/>
      <c r="C178" s="22"/>
      <c r="D178" s="22"/>
      <c r="E178" s="22"/>
      <c r="F178" s="22"/>
      <c r="G178" s="22"/>
      <c r="H178" s="23"/>
      <c r="I178" s="28"/>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0</v>
      </c>
      <c r="K178" s="18" t="str">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"0"))))))))))))))</f>
        <v>0</v>
      </c>
      <c r="L178" s="18" t="str">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"0"))))))))))))))</f>
        <v>0</v>
      </c>
      <c r="M178" s="18" t="str">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"0"))))))))))))))</f>
        <v>0</v>
      </c>
      <c r="N178" s="18" t="str">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"0"))))))))))))))</f>
        <v>0</v>
      </c>
      <c r="O178" s="18" t="str">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"0"))))))))))))))</f>
        <v>0</v>
      </c>
      <c r="P178" s="18" t="str">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"0"))))))))))))))</f>
        <v>0</v>
      </c>
      <c r="Q178" s="18" t="str">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"0"))))))))))))))</f>
        <v>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"0"))))))))))))))</f>
        <v>0</v>
      </c>
      <c r="S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"0"))))))))))))))</f>
        <v>0</v>
      </c>
      <c r="T178" s="18" t="str">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"0"))))))))))))))</f>
        <v>0</v>
      </c>
      <c r="U178" s="18" t="str">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"0"))))))))))))))</f>
        <v>0</v>
      </c>
      <c r="V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c r="W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row>
    <row r="179" spans="2:23" hidden="1" x14ac:dyDescent="0.25">
      <c r="B179" s="21"/>
      <c r="C179" s="22"/>
      <c r="D179" s="22"/>
      <c r="E179" s="22"/>
      <c r="F179" s="22"/>
      <c r="G179" s="22"/>
      <c r="H179" s="23"/>
      <c r="I179" s="28"/>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"0"))))))))))))))</f>
        <v>0</v>
      </c>
      <c r="L179" s="18" t="str">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"0"))))))))))))))</f>
        <v>0</v>
      </c>
      <c r="M179" s="18" t="str">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"0"))))))))))))))</f>
        <v>0</v>
      </c>
      <c r="N179" s="18" t="str">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"0"))))))))))))))</f>
        <v>0</v>
      </c>
      <c r="O179" s="18" t="str">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"0"))))))))))))))</f>
        <v>0</v>
      </c>
      <c r="P179" s="18" t="str">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"0"))))))))))))))</f>
        <v>0</v>
      </c>
      <c r="Q179" s="18" t="str">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"0"))))))))))))))</f>
        <v>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"0"))))))))))))))</f>
        <v>0</v>
      </c>
      <c r="S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"0"))))))))))))))</f>
        <v>0</v>
      </c>
      <c r="T179" s="18" t="str">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"0"))))))))))))))</f>
        <v>0</v>
      </c>
      <c r="U179" s="18" t="str">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"0"))))))))))))))</f>
        <v>0</v>
      </c>
      <c r="V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c r="W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row>
    <row r="180" spans="2:23" hidden="1" x14ac:dyDescent="0.25">
      <c r="B180" s="21"/>
      <c r="C180" s="22"/>
      <c r="D180" s="22"/>
      <c r="E180" s="22"/>
      <c r="F180" s="22"/>
      <c r="G180" s="22"/>
      <c r="H180" s="23"/>
      <c r="I180" s="28"/>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"0"))))))))))))))</f>
        <v>0</v>
      </c>
      <c r="L180" s="18" t="str">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"0"))))))))))))))</f>
        <v>0</v>
      </c>
      <c r="M180" s="18" t="str">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"0"))))))))))))))</f>
        <v>0</v>
      </c>
      <c r="N180" s="18" t="str">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"0"))))))))))))))</f>
        <v>0</v>
      </c>
      <c r="O180" s="18" t="str">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"0"))))))))))))))</f>
        <v>0</v>
      </c>
      <c r="P180" s="18" t="str">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"0"))))))))))))))</f>
        <v>0</v>
      </c>
      <c r="Q180" s="18" t="str">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"0"))))))))))))))</f>
        <v>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"0"))))))))))))))</f>
        <v>0</v>
      </c>
      <c r="S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"0"))))))))))))))</f>
        <v>0</v>
      </c>
      <c r="T180" s="18" t="str">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"0"))))))))))))))</f>
        <v>0</v>
      </c>
      <c r="U180" s="18" t="str">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"0"))))))))))))))</f>
        <v>0</v>
      </c>
      <c r="V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c r="W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row>
    <row r="181" spans="2:23" hidden="1" x14ac:dyDescent="0.25">
      <c r="B181" s="21"/>
      <c r="C181" s="22"/>
      <c r="D181" s="22"/>
      <c r="E181" s="22"/>
      <c r="F181" s="22"/>
      <c r="G181" s="22"/>
      <c r="H181" s="23"/>
      <c r="I181" s="28"/>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0</v>
      </c>
      <c r="K181" s="18" t="str">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"0"))))))))))))))</f>
        <v>0</v>
      </c>
      <c r="L181" s="18" t="str">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"0"))))))))))))))</f>
        <v>0</v>
      </c>
      <c r="M181" s="18" t="str">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"0"))))))))))))))</f>
        <v>0</v>
      </c>
      <c r="N181" s="18" t="str">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"0"))))))))))))))</f>
        <v>0</v>
      </c>
      <c r="O181" s="18" t="str">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"0"))))))))))))))</f>
        <v>0</v>
      </c>
      <c r="P181" s="18" t="str">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"0"))))))))))))))</f>
        <v>0</v>
      </c>
      <c r="Q181" s="18" t="str">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"0"))))))))))))))</f>
        <v>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"0"))))))))))))))</f>
        <v>0</v>
      </c>
      <c r="S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"0"))))))))))))))</f>
        <v>0</v>
      </c>
      <c r="T181" s="18" t="str">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"0"))))))))))))))</f>
        <v>0</v>
      </c>
      <c r="U181" s="18" t="str">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"0"))))))))))))))</f>
        <v>0</v>
      </c>
      <c r="V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c r="W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row>
    <row r="182" spans="2:23" hidden="1" x14ac:dyDescent="0.25">
      <c r="B182" s="21"/>
      <c r="C182" s="22"/>
      <c r="D182" s="22"/>
      <c r="E182" s="22"/>
      <c r="F182" s="22"/>
      <c r="G182" s="22"/>
      <c r="H182" s="23"/>
      <c r="I182" s="28"/>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0</v>
      </c>
      <c r="K182" s="18" t="str">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"0"))))))))))))))</f>
        <v>0</v>
      </c>
      <c r="L182" s="18" t="str">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"0"))))))))))))))</f>
        <v>0</v>
      </c>
      <c r="M182" s="18" t="str">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"0"))))))))))))))</f>
        <v>0</v>
      </c>
      <c r="N182" s="18" t="str">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"0"))))))))))))))</f>
        <v>0</v>
      </c>
      <c r="O182" s="18" t="str">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"0"))))))))))))))</f>
        <v>0</v>
      </c>
      <c r="P182" s="18" t="str">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"0"))))))))))))))</f>
        <v>0</v>
      </c>
      <c r="Q182" s="18" t="str">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"0"))))))))))))))</f>
        <v>0</v>
      </c>
      <c r="R182" s="18" t="str">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"0"))))))))))))))</f>
        <v>0</v>
      </c>
      <c r="S182" s="18" t="str">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"0"))))))))))))))</f>
        <v>0</v>
      </c>
      <c r="T182" s="18" t="str">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"0"))))))))))))))</f>
        <v>0</v>
      </c>
      <c r="U182" s="18" t="str">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"0"))))))))))))))</f>
        <v>0</v>
      </c>
      <c r="V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c r="W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row>
    <row r="183" spans="2:23" hidden="1" x14ac:dyDescent="0.25">
      <c r="B183" s="21"/>
      <c r="C183" s="22"/>
      <c r="D183" s="22"/>
      <c r="E183" s="22"/>
      <c r="F183" s="22"/>
      <c r="G183" s="22"/>
      <c r="H183" s="23"/>
      <c r="I183" s="28"/>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"0"))))))))))))))</f>
        <v>0</v>
      </c>
      <c r="S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"0"))))))))))))))</f>
        <v>0</v>
      </c>
      <c r="T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"0"))))))))))))))</f>
        <v>0</v>
      </c>
      <c r="U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"0"))))))))))))))</f>
        <v>0</v>
      </c>
      <c r="V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c r="W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row>
    <row r="184" spans="2:23" hidden="1" x14ac:dyDescent="0.25">
      <c r="B184" s="21"/>
      <c r="C184" s="22"/>
      <c r="D184" s="22"/>
      <c r="E184" s="22"/>
      <c r="F184" s="22"/>
      <c r="G184" s="22"/>
      <c r="H184" s="23"/>
      <c r="I184" s="28"/>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"0"))))))))))))))</f>
        <v>0</v>
      </c>
      <c r="S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"0"))))))))))))))</f>
        <v>0</v>
      </c>
      <c r="T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"0"))))))))))))))</f>
        <v>0</v>
      </c>
      <c r="U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"0"))))))))))))))</f>
        <v>0</v>
      </c>
      <c r="V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c r="W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row>
    <row r="185" spans="2:23" hidden="1" x14ac:dyDescent="0.25">
      <c r="B185" s="21"/>
      <c r="C185" s="22"/>
      <c r="D185" s="22"/>
      <c r="E185" s="22"/>
      <c r="F185" s="22"/>
      <c r="G185" s="22"/>
      <c r="H185" s="23"/>
      <c r="I185" s="28"/>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"0"))))))))))))))</f>
        <v>0</v>
      </c>
      <c r="S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"0"))))))))))))))</f>
        <v>0</v>
      </c>
      <c r="T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"0"))))))))))))))</f>
        <v>0</v>
      </c>
      <c r="U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"0"))))))))))))))</f>
        <v>0</v>
      </c>
      <c r="V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c r="W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row>
    <row r="186" spans="2:23" hidden="1" x14ac:dyDescent="0.25">
      <c r="B186" s="21"/>
      <c r="C186" s="22"/>
      <c r="D186" s="22"/>
      <c r="E186" s="22"/>
      <c r="F186" s="22"/>
      <c r="G186" s="22"/>
      <c r="H186" s="23"/>
      <c r="I186" s="28"/>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"0"))))))))))))))</f>
        <v>0</v>
      </c>
      <c r="S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"0"))))))))))))))</f>
        <v>0</v>
      </c>
      <c r="T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"0"))))))))))))))</f>
        <v>0</v>
      </c>
      <c r="U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"0"))))))))))))))</f>
        <v>0</v>
      </c>
      <c r="V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c r="W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row>
    <row r="187" spans="2:23" hidden="1" x14ac:dyDescent="0.25">
      <c r="B187" s="21"/>
      <c r="C187" s="22"/>
      <c r="D187" s="22"/>
      <c r="E187" s="22"/>
      <c r="F187" s="22"/>
      <c r="G187" s="22"/>
      <c r="H187" s="23"/>
      <c r="I187" s="28"/>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"0"))))))))))))))</f>
        <v>0</v>
      </c>
      <c r="S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"0"))))))))))))))</f>
        <v>0</v>
      </c>
      <c r="T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"0"))))))))))))))</f>
        <v>0</v>
      </c>
      <c r="U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"0"))))))))))))))</f>
        <v>0</v>
      </c>
      <c r="V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c r="W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row>
    <row r="188" spans="2:23" hidden="1" x14ac:dyDescent="0.25">
      <c r="B188" s="21"/>
      <c r="C188" s="22"/>
      <c r="D188" s="22"/>
      <c r="E188" s="22"/>
      <c r="F188" s="22"/>
      <c r="G188" s="22"/>
      <c r="H188" s="23"/>
      <c r="I188" s="28"/>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"0"))))))))))))))</f>
        <v>0</v>
      </c>
      <c r="S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"0"))))))))))))))</f>
        <v>0</v>
      </c>
      <c r="T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"0"))))))))))))))</f>
        <v>0</v>
      </c>
      <c r="U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"0"))))))))))))))</f>
        <v>0</v>
      </c>
      <c r="V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c r="W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row>
    <row r="189" spans="2:23" hidden="1" x14ac:dyDescent="0.25">
      <c r="B189" s="21"/>
      <c r="C189" s="22"/>
      <c r="D189" s="22"/>
      <c r="E189" s="22"/>
      <c r="F189" s="22"/>
      <c r="G189" s="22"/>
      <c r="H189" s="23"/>
      <c r="I189" s="28"/>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"0"))))))))))))))</f>
        <v>0</v>
      </c>
      <c r="S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"0"))))))))))))))</f>
        <v>0</v>
      </c>
      <c r="T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"0"))))))))))))))</f>
        <v>0</v>
      </c>
      <c r="U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"0"))))))))))))))</f>
        <v>0</v>
      </c>
      <c r="V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c r="W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row>
    <row r="190" spans="2:23" hidden="1" x14ac:dyDescent="0.25">
      <c r="B190" s="21"/>
      <c r="C190" s="22"/>
      <c r="D190" s="22"/>
      <c r="E190" s="22"/>
      <c r="F190" s="22"/>
      <c r="G190" s="22"/>
      <c r="H190" s="23"/>
      <c r="I190" s="28"/>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"0"))))))))))))))</f>
        <v>0</v>
      </c>
      <c r="S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"0"))))))))))))))</f>
        <v>0</v>
      </c>
      <c r="T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"0"))))))))))))))</f>
        <v>0</v>
      </c>
      <c r="U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"0"))))))))))))))</f>
        <v>0</v>
      </c>
      <c r="V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c r="W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row>
    <row r="191" spans="2:23" hidden="1" x14ac:dyDescent="0.25">
      <c r="B191" s="21"/>
      <c r="C191" s="22"/>
      <c r="D191" s="22"/>
      <c r="E191" s="22"/>
      <c r="F191" s="22"/>
      <c r="G191" s="22"/>
      <c r="H191" s="23"/>
      <c r="I191" s="28"/>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"0"))))))))))))))</f>
        <v>0</v>
      </c>
      <c r="S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"0"))))))))))))))</f>
        <v>0</v>
      </c>
      <c r="T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"0"))))))))))))))</f>
        <v>0</v>
      </c>
      <c r="U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"0"))))))))))))))</f>
        <v>0</v>
      </c>
      <c r="V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c r="W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row>
    <row r="192" spans="2:23" hidden="1" x14ac:dyDescent="0.25">
      <c r="B192" s="21"/>
      <c r="C192" s="22"/>
      <c r="D192" s="22"/>
      <c r="E192" s="22"/>
      <c r="F192" s="22"/>
      <c r="G192" s="22"/>
      <c r="H192" s="23"/>
      <c r="I192" s="28"/>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"0"))))))))))))))</f>
        <v>0</v>
      </c>
      <c r="S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"0"))))))))))))))</f>
        <v>0</v>
      </c>
      <c r="T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"0"))))))))))))))</f>
        <v>0</v>
      </c>
      <c r="U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"0"))))))))))))))</f>
        <v>0</v>
      </c>
      <c r="V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c r="W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row>
    <row r="193" spans="2:23" hidden="1" x14ac:dyDescent="0.25">
      <c r="B193" s="21"/>
      <c r="C193" s="22"/>
      <c r="D193" s="22"/>
      <c r="E193" s="22"/>
      <c r="F193" s="22"/>
      <c r="G193" s="22"/>
      <c r="H193" s="23"/>
      <c r="I193" s="28"/>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"0"))))))))))))))</f>
        <v>0</v>
      </c>
      <c r="S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"0"))))))))))))))</f>
        <v>0</v>
      </c>
      <c r="T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"0"))))))))))))))</f>
        <v>0</v>
      </c>
      <c r="U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"0"))))))))))))))</f>
        <v>0</v>
      </c>
      <c r="V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c r="W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row>
    <row r="194" spans="2:23" hidden="1" x14ac:dyDescent="0.25">
      <c r="B194" s="21"/>
      <c r="C194" s="22"/>
      <c r="D194" s="22"/>
      <c r="E194" s="22"/>
      <c r="F194" s="22"/>
      <c r="G194" s="22"/>
      <c r="H194" s="23"/>
      <c r="I194" s="28"/>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"0"))))))))))))))</f>
        <v>0</v>
      </c>
      <c r="S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"0"))))))))))))))</f>
        <v>0</v>
      </c>
      <c r="T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"0"))))))))))))))</f>
        <v>0</v>
      </c>
      <c r="U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"0"))))))))))))))</f>
        <v>0</v>
      </c>
      <c r="V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c r="W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row>
    <row r="195" spans="2:23" hidden="1" x14ac:dyDescent="0.25">
      <c r="B195" s="21"/>
      <c r="C195" s="22"/>
      <c r="D195" s="22"/>
      <c r="E195" s="22"/>
      <c r="F195" s="22"/>
      <c r="G195" s="22"/>
      <c r="H195" s="23"/>
      <c r="I195" s="28"/>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"0"))))))))))))))</f>
        <v>0</v>
      </c>
      <c r="S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"0"))))))))))))))</f>
        <v>0</v>
      </c>
      <c r="T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"0"))))))))))))))</f>
        <v>0</v>
      </c>
      <c r="U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"0"))))))))))))))</f>
        <v>0</v>
      </c>
      <c r="V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c r="W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row>
    <row r="196" spans="2:23" hidden="1" x14ac:dyDescent="0.25">
      <c r="B196" s="21"/>
      <c r="C196" s="22"/>
      <c r="D196" s="22"/>
      <c r="E196" s="22"/>
      <c r="F196" s="22"/>
      <c r="G196" s="22"/>
      <c r="H196" s="23"/>
      <c r="I196" s="28"/>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"0"))))))))))))))</f>
        <v>0</v>
      </c>
      <c r="S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"0"))))))))))))))</f>
        <v>0</v>
      </c>
      <c r="T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"0"))))))))))))))</f>
        <v>0</v>
      </c>
      <c r="U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"0"))))))))))))))</f>
        <v>0</v>
      </c>
      <c r="V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row>
  </sheetData>
  <autoFilter ref="B8:W196" xr:uid="{00000000-0009-0000-0000-000000000000}">
    <filterColumn colId="5">
      <filters>
        <filter val="2023"/>
        <filter val="2024"/>
        <filter val="2025"/>
        <filter val="2026"/>
      </filters>
    </filterColumn>
    <sortState xmlns:xlrd2="http://schemas.microsoft.com/office/spreadsheetml/2017/richdata2" ref="B34:W196">
      <sortCondition ref="G8:G196"/>
    </sortState>
  </autoFilter>
  <sortState xmlns:xlrd2="http://schemas.microsoft.com/office/spreadsheetml/2017/richdata2" ref="B34:W196">
    <sortCondition ref="D34:D196"/>
    <sortCondition ref="G34:G196"/>
    <sortCondition ref="E34:E196"/>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F9:F124 F128:F196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R30"/>
  <sheetViews>
    <sheetView zoomScale="85" zoomScaleNormal="85" workbookViewId="0">
      <selection activeCell="B1" sqref="B1"/>
    </sheetView>
  </sheetViews>
  <sheetFormatPr baseColWidth="10" defaultColWidth="11.42578125" defaultRowHeight="15" x14ac:dyDescent="0.25"/>
  <cols>
    <col min="1" max="1" width="4.5703125" customWidth="1"/>
    <col min="2" max="2" width="54.85546875" bestFit="1" customWidth="1"/>
    <col min="3" max="3" width="89.28515625" bestFit="1" customWidth="1"/>
    <col min="4" max="16" width="5.7109375" customWidth="1"/>
    <col min="17" max="17" width="9.5703125" customWidth="1"/>
    <col min="18" max="18" width="13.140625" bestFit="1" customWidth="1"/>
  </cols>
  <sheetData>
    <row r="4" spans="2:18" x14ac:dyDescent="0.25">
      <c r="B4" s="10" t="s">
        <v>86</v>
      </c>
      <c r="C4" s="10" t="s">
        <v>87</v>
      </c>
      <c r="D4" s="10" t="s">
        <v>11</v>
      </c>
      <c r="E4" s="10" t="s">
        <v>12</v>
      </c>
      <c r="F4" s="10" t="s">
        <v>13</v>
      </c>
      <c r="G4" s="10" t="s">
        <v>14</v>
      </c>
      <c r="H4" s="10" t="s">
        <v>15</v>
      </c>
      <c r="I4" s="10" t="s">
        <v>16</v>
      </c>
      <c r="J4" s="10" t="s">
        <v>17</v>
      </c>
      <c r="K4" s="10" t="s">
        <v>18</v>
      </c>
      <c r="L4" s="10" t="s">
        <v>19</v>
      </c>
      <c r="M4" s="10" t="s">
        <v>20</v>
      </c>
      <c r="N4" s="10" t="s">
        <v>21</v>
      </c>
      <c r="O4" s="10" t="s">
        <v>22</v>
      </c>
      <c r="P4" s="10" t="s">
        <v>23</v>
      </c>
      <c r="Q4" s="10" t="s">
        <v>88</v>
      </c>
      <c r="R4" s="10" t="s">
        <v>89</v>
      </c>
    </row>
    <row r="5" spans="2:18" x14ac:dyDescent="0.25">
      <c r="B5" t="s">
        <v>90</v>
      </c>
      <c r="C5" t="s">
        <v>91</v>
      </c>
      <c r="D5" s="13">
        <v>4</v>
      </c>
      <c r="E5" s="13">
        <v>12</v>
      </c>
      <c r="F5" s="13">
        <v>35</v>
      </c>
      <c r="G5" s="13">
        <v>27</v>
      </c>
      <c r="H5" s="13">
        <v>12</v>
      </c>
      <c r="I5" s="13">
        <v>6</v>
      </c>
      <c r="J5" s="13">
        <v>0</v>
      </c>
      <c r="K5" s="13">
        <v>4</v>
      </c>
      <c r="L5" s="13">
        <v>0</v>
      </c>
      <c r="M5" s="13">
        <v>0</v>
      </c>
      <c r="N5" s="13">
        <v>0</v>
      </c>
      <c r="O5" s="13">
        <v>0</v>
      </c>
      <c r="P5" s="13">
        <v>0</v>
      </c>
      <c r="Q5" s="13">
        <f>SUM(D5:P5)</f>
        <v>100</v>
      </c>
    </row>
    <row r="6" spans="2:18" x14ac:dyDescent="0.25">
      <c r="B6" t="s">
        <v>40</v>
      </c>
      <c r="C6" t="s">
        <v>92</v>
      </c>
      <c r="D6" s="13">
        <v>6</v>
      </c>
      <c r="E6" s="13">
        <v>12</v>
      </c>
      <c r="F6" s="13">
        <v>55</v>
      </c>
      <c r="G6" s="13">
        <v>8</v>
      </c>
      <c r="H6" s="13">
        <v>12</v>
      </c>
      <c r="I6" s="13">
        <v>1</v>
      </c>
      <c r="J6" s="13">
        <v>0</v>
      </c>
      <c r="K6" s="13">
        <v>6</v>
      </c>
      <c r="L6" s="13">
        <v>0</v>
      </c>
      <c r="M6" s="13">
        <v>0</v>
      </c>
      <c r="N6" s="13">
        <v>0</v>
      </c>
      <c r="O6" s="13">
        <v>0</v>
      </c>
      <c r="P6" s="13">
        <v>0</v>
      </c>
      <c r="Q6" s="13">
        <f>SUM(D6:P6)</f>
        <v>100</v>
      </c>
      <c r="R6" s="12">
        <v>22000</v>
      </c>
    </row>
    <row r="7" spans="2:18" x14ac:dyDescent="0.25">
      <c r="B7" t="s">
        <v>42</v>
      </c>
      <c r="C7" t="s">
        <v>93</v>
      </c>
      <c r="D7" s="13">
        <v>8</v>
      </c>
      <c r="E7" s="13">
        <v>8</v>
      </c>
      <c r="F7" s="13">
        <v>42</v>
      </c>
      <c r="G7" s="13">
        <v>21</v>
      </c>
      <c r="H7" s="13">
        <v>8</v>
      </c>
      <c r="I7" s="13">
        <v>5</v>
      </c>
      <c r="J7" s="13">
        <v>0</v>
      </c>
      <c r="K7" s="13">
        <v>8</v>
      </c>
      <c r="L7" s="13">
        <v>0</v>
      </c>
      <c r="M7" s="13">
        <v>0</v>
      </c>
      <c r="N7" s="13">
        <v>0</v>
      </c>
      <c r="O7" s="13">
        <v>0</v>
      </c>
      <c r="P7" s="13">
        <v>0</v>
      </c>
      <c r="Q7" s="13">
        <f t="shared" ref="Q7:Q18" si="0">SUM(D7:P7)</f>
        <v>100</v>
      </c>
      <c r="R7" s="12">
        <v>14000</v>
      </c>
    </row>
    <row r="8" spans="2:18" x14ac:dyDescent="0.25">
      <c r="B8" t="s">
        <v>72</v>
      </c>
      <c r="C8" t="s">
        <v>94</v>
      </c>
      <c r="D8" s="13">
        <v>8</v>
      </c>
      <c r="E8" s="13">
        <v>8</v>
      </c>
      <c r="F8" s="13">
        <v>42</v>
      </c>
      <c r="G8" s="13">
        <v>21</v>
      </c>
      <c r="H8" s="13">
        <v>8</v>
      </c>
      <c r="I8" s="13">
        <v>5</v>
      </c>
      <c r="J8" s="13">
        <v>0</v>
      </c>
      <c r="K8" s="13">
        <v>8</v>
      </c>
      <c r="L8" s="13">
        <v>0</v>
      </c>
      <c r="M8" s="13">
        <v>0</v>
      </c>
      <c r="N8" s="13">
        <v>0</v>
      </c>
      <c r="O8" s="13">
        <v>0</v>
      </c>
      <c r="P8" s="13">
        <v>0</v>
      </c>
      <c r="Q8" s="13">
        <f t="shared" ref="Q8" si="1">SUM(D8:P8)</f>
        <v>100</v>
      </c>
      <c r="R8" s="12">
        <v>13000</v>
      </c>
    </row>
    <row r="9" spans="2:18" x14ac:dyDescent="0.25">
      <c r="B9" t="s">
        <v>45</v>
      </c>
      <c r="C9" t="s">
        <v>95</v>
      </c>
      <c r="D9" s="13">
        <v>13.5</v>
      </c>
      <c r="E9" s="13">
        <v>7</v>
      </c>
      <c r="F9" s="13">
        <v>39</v>
      </c>
      <c r="G9" s="13">
        <v>16</v>
      </c>
      <c r="H9" s="13">
        <v>7</v>
      </c>
      <c r="I9" s="13">
        <v>4</v>
      </c>
      <c r="J9" s="13">
        <v>0</v>
      </c>
      <c r="K9" s="13">
        <v>13.5</v>
      </c>
      <c r="L9" s="13">
        <v>0</v>
      </c>
      <c r="M9" s="13">
        <v>0</v>
      </c>
      <c r="N9" s="13">
        <v>0</v>
      </c>
      <c r="O9" s="13">
        <v>0</v>
      </c>
      <c r="P9" s="13">
        <v>0</v>
      </c>
      <c r="Q9" s="13">
        <f t="shared" si="0"/>
        <v>100</v>
      </c>
      <c r="R9" s="12">
        <v>15000</v>
      </c>
    </row>
    <row r="10" spans="2:18" x14ac:dyDescent="0.25">
      <c r="B10" t="s">
        <v>96</v>
      </c>
      <c r="C10" t="s">
        <v>97</v>
      </c>
      <c r="D10" s="13">
        <v>13.5</v>
      </c>
      <c r="E10" s="13">
        <v>7</v>
      </c>
      <c r="F10" s="13">
        <v>39</v>
      </c>
      <c r="G10" s="13">
        <v>16</v>
      </c>
      <c r="H10" s="13">
        <v>7</v>
      </c>
      <c r="I10" s="13">
        <v>4</v>
      </c>
      <c r="J10" s="13">
        <v>0</v>
      </c>
      <c r="K10" s="13">
        <v>13.5</v>
      </c>
      <c r="L10" s="13">
        <v>0</v>
      </c>
      <c r="M10" s="13">
        <v>0</v>
      </c>
      <c r="N10" s="13">
        <v>0</v>
      </c>
      <c r="O10" s="13">
        <v>0</v>
      </c>
      <c r="P10" s="13">
        <v>0</v>
      </c>
      <c r="Q10" s="13">
        <f t="shared" ref="Q10" si="2">SUM(D10:P10)</f>
        <v>100</v>
      </c>
      <c r="R10" s="12">
        <v>13000</v>
      </c>
    </row>
    <row r="11" spans="2:18" x14ac:dyDescent="0.25">
      <c r="B11" t="s">
        <v>33</v>
      </c>
      <c r="C11" t="s">
        <v>98</v>
      </c>
      <c r="D11" s="13">
        <v>3.5</v>
      </c>
      <c r="E11" s="13">
        <v>6</v>
      </c>
      <c r="F11" s="13">
        <v>32</v>
      </c>
      <c r="G11" s="13">
        <v>33</v>
      </c>
      <c r="H11" s="13">
        <v>6</v>
      </c>
      <c r="I11" s="13">
        <v>16</v>
      </c>
      <c r="J11" s="13">
        <v>0</v>
      </c>
      <c r="K11" s="13">
        <v>3.5</v>
      </c>
      <c r="L11" s="13">
        <v>0</v>
      </c>
      <c r="M11" s="13">
        <v>0</v>
      </c>
      <c r="N11" s="13">
        <v>0</v>
      </c>
      <c r="O11" s="13">
        <v>0</v>
      </c>
      <c r="P11" s="13">
        <v>0</v>
      </c>
      <c r="Q11" s="13">
        <f t="shared" si="0"/>
        <v>100</v>
      </c>
      <c r="R11" s="12">
        <v>300</v>
      </c>
    </row>
    <row r="12" spans="2:18" x14ac:dyDescent="0.25">
      <c r="B12" t="s">
        <v>28</v>
      </c>
      <c r="C12" t="s">
        <v>99</v>
      </c>
      <c r="D12" s="13">
        <v>1.5</v>
      </c>
      <c r="E12" s="13">
        <v>3</v>
      </c>
      <c r="F12" s="13">
        <v>20</v>
      </c>
      <c r="G12" s="13">
        <v>11</v>
      </c>
      <c r="H12" s="13">
        <v>3</v>
      </c>
      <c r="I12" s="13">
        <v>60</v>
      </c>
      <c r="J12" s="13">
        <v>0</v>
      </c>
      <c r="K12" s="13">
        <v>1.5</v>
      </c>
      <c r="L12" s="13">
        <v>0</v>
      </c>
      <c r="M12" s="13">
        <v>0</v>
      </c>
      <c r="N12" s="13">
        <v>0</v>
      </c>
      <c r="O12" s="13">
        <v>0</v>
      </c>
      <c r="P12" s="13">
        <v>0</v>
      </c>
      <c r="Q12" s="13">
        <f>SUM(D12:P12)</f>
        <v>100</v>
      </c>
      <c r="R12" s="12">
        <v>1280</v>
      </c>
    </row>
    <row r="13" spans="2:18" x14ac:dyDescent="0.25">
      <c r="B13" t="s">
        <v>84</v>
      </c>
      <c r="C13" t="s">
        <v>100</v>
      </c>
      <c r="D13" s="13">
        <v>3</v>
      </c>
      <c r="E13" s="13">
        <v>8</v>
      </c>
      <c r="F13" s="13">
        <v>32</v>
      </c>
      <c r="G13" s="13">
        <v>28</v>
      </c>
      <c r="H13" s="13">
        <v>8</v>
      </c>
      <c r="I13" s="13">
        <v>18</v>
      </c>
      <c r="J13" s="13">
        <v>0</v>
      </c>
      <c r="K13" s="13">
        <v>3</v>
      </c>
      <c r="L13" s="13">
        <v>0</v>
      </c>
      <c r="M13" s="13">
        <v>0</v>
      </c>
      <c r="N13" s="13">
        <v>0</v>
      </c>
      <c r="O13" s="13">
        <v>0</v>
      </c>
      <c r="P13" s="13">
        <v>0</v>
      </c>
      <c r="Q13" s="13">
        <f t="shared" si="0"/>
        <v>100</v>
      </c>
      <c r="R13" s="12">
        <v>56</v>
      </c>
    </row>
    <row r="14" spans="2:18" x14ac:dyDescent="0.25">
      <c r="B14" t="s">
        <v>101</v>
      </c>
      <c r="C14" t="s">
        <v>102</v>
      </c>
      <c r="D14" s="13">
        <v>7</v>
      </c>
      <c r="E14" s="13">
        <v>14</v>
      </c>
      <c r="F14" s="13">
        <v>50</v>
      </c>
      <c r="G14" s="13">
        <v>6</v>
      </c>
      <c r="H14" s="13">
        <v>14</v>
      </c>
      <c r="I14" s="13">
        <v>2</v>
      </c>
      <c r="J14" s="13">
        <v>0</v>
      </c>
      <c r="K14" s="13">
        <v>7</v>
      </c>
      <c r="L14" s="13">
        <v>0</v>
      </c>
      <c r="M14" s="13">
        <v>0</v>
      </c>
      <c r="N14" s="13">
        <v>0</v>
      </c>
      <c r="O14" s="13">
        <v>0</v>
      </c>
      <c r="P14" s="13">
        <v>0</v>
      </c>
      <c r="Q14" s="13">
        <f t="shared" si="0"/>
        <v>100</v>
      </c>
      <c r="R14" s="12">
        <v>1000</v>
      </c>
    </row>
    <row r="15" spans="2:18" x14ac:dyDescent="0.25">
      <c r="B15" t="s">
        <v>103</v>
      </c>
      <c r="C15" t="s">
        <v>104</v>
      </c>
      <c r="D15" s="13">
        <v>8</v>
      </c>
      <c r="E15" s="13">
        <v>14</v>
      </c>
      <c r="F15" s="13">
        <v>32</v>
      </c>
      <c r="G15" s="13">
        <v>14</v>
      </c>
      <c r="H15" s="13">
        <v>14</v>
      </c>
      <c r="I15" s="13">
        <v>10</v>
      </c>
      <c r="J15" s="13">
        <v>0</v>
      </c>
      <c r="K15" s="13">
        <v>8</v>
      </c>
      <c r="L15" s="13">
        <v>0</v>
      </c>
      <c r="M15" s="13">
        <v>0</v>
      </c>
      <c r="N15" s="13">
        <v>0</v>
      </c>
      <c r="O15" s="13">
        <v>0</v>
      </c>
      <c r="P15" s="13">
        <v>0</v>
      </c>
      <c r="Q15" s="13">
        <f t="shared" si="0"/>
        <v>100</v>
      </c>
      <c r="R15" s="12">
        <v>500</v>
      </c>
    </row>
    <row r="16" spans="2:18" x14ac:dyDescent="0.25">
      <c r="B16" t="s">
        <v>105</v>
      </c>
      <c r="C16" t="s">
        <v>106</v>
      </c>
      <c r="D16" s="13">
        <v>4</v>
      </c>
      <c r="E16" s="13">
        <v>3</v>
      </c>
      <c r="F16" s="13">
        <v>28</v>
      </c>
      <c r="G16" s="13">
        <v>12</v>
      </c>
      <c r="H16" s="13">
        <v>3</v>
      </c>
      <c r="I16" s="13">
        <v>6</v>
      </c>
      <c r="J16" s="13">
        <v>0</v>
      </c>
      <c r="K16" s="13">
        <v>4</v>
      </c>
      <c r="L16" s="13">
        <v>0</v>
      </c>
      <c r="M16" s="13">
        <v>0</v>
      </c>
      <c r="N16" s="13">
        <v>0</v>
      </c>
      <c r="O16" s="13">
        <v>0</v>
      </c>
      <c r="P16" s="13">
        <v>0</v>
      </c>
      <c r="Q16" s="13">
        <f t="shared" si="0"/>
        <v>60</v>
      </c>
      <c r="R16" s="12">
        <v>3000</v>
      </c>
    </row>
    <row r="17" spans="2:18" x14ac:dyDescent="0.25">
      <c r="B17" t="s">
        <v>107</v>
      </c>
      <c r="C17" t="s">
        <v>108</v>
      </c>
      <c r="D17" s="13">
        <v>23</v>
      </c>
      <c r="E17" s="13">
        <v>2</v>
      </c>
      <c r="F17" s="13">
        <v>46</v>
      </c>
      <c r="G17" s="13">
        <v>2</v>
      </c>
      <c r="H17" s="13">
        <v>2</v>
      </c>
      <c r="I17" s="13">
        <v>2</v>
      </c>
      <c r="J17" s="13">
        <v>0</v>
      </c>
      <c r="K17" s="13">
        <v>23</v>
      </c>
      <c r="L17" s="13">
        <v>0</v>
      </c>
      <c r="M17" s="13">
        <v>0</v>
      </c>
      <c r="N17" s="13">
        <v>0</v>
      </c>
      <c r="O17" s="13">
        <v>0</v>
      </c>
      <c r="P17" s="13">
        <v>0</v>
      </c>
      <c r="Q17" s="13">
        <f t="shared" si="0"/>
        <v>100</v>
      </c>
      <c r="R17" s="12">
        <v>8000</v>
      </c>
    </row>
    <row r="18" spans="2:18" x14ac:dyDescent="0.25">
      <c r="B18" t="s">
        <v>109</v>
      </c>
      <c r="C18" t="s">
        <v>110</v>
      </c>
      <c r="D18" s="13">
        <v>0</v>
      </c>
      <c r="E18" s="13">
        <v>0</v>
      </c>
      <c r="F18" s="13">
        <v>0</v>
      </c>
      <c r="G18" s="13">
        <v>0</v>
      </c>
      <c r="H18" s="13">
        <v>0</v>
      </c>
      <c r="I18" s="13">
        <v>0</v>
      </c>
      <c r="J18" s="13">
        <v>0</v>
      </c>
      <c r="K18" s="13">
        <v>0</v>
      </c>
      <c r="L18" s="13">
        <v>0</v>
      </c>
      <c r="M18" s="13">
        <v>0</v>
      </c>
      <c r="N18" s="13">
        <v>0</v>
      </c>
      <c r="O18" s="13">
        <v>0</v>
      </c>
      <c r="P18" s="13">
        <v>0</v>
      </c>
      <c r="Q18" s="13">
        <f t="shared" si="0"/>
        <v>0</v>
      </c>
      <c r="R18" s="12"/>
    </row>
    <row r="19" spans="2:18" x14ac:dyDescent="0.25">
      <c r="B19" t="s">
        <v>111</v>
      </c>
      <c r="C19" t="s">
        <v>112</v>
      </c>
    </row>
    <row r="20" spans="2:18" x14ac:dyDescent="0.25">
      <c r="B20" t="s">
        <v>113</v>
      </c>
      <c r="C20" t="s">
        <v>114</v>
      </c>
    </row>
    <row r="21" spans="2:18" x14ac:dyDescent="0.25">
      <c r="B21" t="s">
        <v>115</v>
      </c>
      <c r="C21" t="s">
        <v>116</v>
      </c>
    </row>
    <row r="27" spans="2:18" x14ac:dyDescent="0.25">
      <c r="B27" s="38" t="s">
        <v>117</v>
      </c>
      <c r="C27" s="20"/>
    </row>
    <row r="28" spans="2:18" x14ac:dyDescent="0.25">
      <c r="B28" t="s">
        <v>118</v>
      </c>
    </row>
    <row r="29" spans="2:18" x14ac:dyDescent="0.25">
      <c r="B29" t="s">
        <v>119</v>
      </c>
    </row>
    <row r="30" spans="2:18" x14ac:dyDescent="0.25">
      <c r="B30" t="s">
        <v>120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topLeftCell="A10" workbookViewId="0">
      <selection activeCell="C19" sqref="C19"/>
    </sheetView>
  </sheetViews>
  <sheetFormatPr baseColWidth="10" defaultColWidth="11.42578125" defaultRowHeight="15" x14ac:dyDescent="0.25"/>
  <cols>
    <col min="3" max="3" width="23" bestFit="1" customWidth="1"/>
  </cols>
  <sheetData>
    <row r="2" spans="2:3" x14ac:dyDescent="0.25">
      <c r="B2" t="s">
        <v>11</v>
      </c>
      <c r="C2" t="s">
        <v>121</v>
      </c>
    </row>
    <row r="3" spans="2:3" x14ac:dyDescent="0.25">
      <c r="B3" t="s">
        <v>12</v>
      </c>
      <c r="C3" t="s">
        <v>122</v>
      </c>
    </row>
    <row r="4" spans="2:3" x14ac:dyDescent="0.25">
      <c r="B4" t="s">
        <v>13</v>
      </c>
      <c r="C4" t="s">
        <v>123</v>
      </c>
    </row>
    <row r="5" spans="2:3" x14ac:dyDescent="0.25">
      <c r="B5" t="s">
        <v>14</v>
      </c>
      <c r="C5" t="s">
        <v>124</v>
      </c>
    </row>
    <row r="6" spans="2:3" x14ac:dyDescent="0.25">
      <c r="B6" t="s">
        <v>15</v>
      </c>
      <c r="C6" t="s">
        <v>125</v>
      </c>
    </row>
    <row r="7" spans="2:3" x14ac:dyDescent="0.25">
      <c r="B7" t="s">
        <v>16</v>
      </c>
      <c r="C7" t="s">
        <v>126</v>
      </c>
    </row>
    <row r="8" spans="2:3" x14ac:dyDescent="0.25">
      <c r="B8" t="s">
        <v>17</v>
      </c>
      <c r="C8" t="s">
        <v>127</v>
      </c>
    </row>
    <row r="9" spans="2:3" x14ac:dyDescent="0.25">
      <c r="B9" t="s">
        <v>18</v>
      </c>
      <c r="C9" t="s">
        <v>128</v>
      </c>
    </row>
    <row r="10" spans="2:3" x14ac:dyDescent="0.25">
      <c r="B10" t="s">
        <v>19</v>
      </c>
      <c r="C10" t="s">
        <v>129</v>
      </c>
    </row>
    <row r="11" spans="2:3" x14ac:dyDescent="0.25">
      <c r="B11" t="s">
        <v>20</v>
      </c>
      <c r="C11" t="s">
        <v>20</v>
      </c>
    </row>
    <row r="12" spans="2:3" x14ac:dyDescent="0.25">
      <c r="B12" t="s">
        <v>21</v>
      </c>
      <c r="C12" t="s">
        <v>130</v>
      </c>
    </row>
    <row r="13" spans="2:3" x14ac:dyDescent="0.25">
      <c r="B13" t="s">
        <v>22</v>
      </c>
      <c r="C13" t="s">
        <v>131</v>
      </c>
    </row>
    <row r="14" spans="2:3" x14ac:dyDescent="0.25">
      <c r="B14" t="s">
        <v>23</v>
      </c>
      <c r="C14" t="s">
        <v>132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BBA28C6112AC7439D314E381F6E508C" ma:contentTypeVersion="11" ma:contentTypeDescription="Opprett et nytt dokument." ma:contentTypeScope="" ma:versionID="c66997181536ec0367cf29928f386709">
  <xsd:schema xmlns:xsd="http://www.w3.org/2001/XMLSchema" xmlns:xs="http://www.w3.org/2001/XMLSchema" xmlns:p="http://schemas.microsoft.com/office/2006/metadata/properties" xmlns:ns2="58771952-ae0f-4c04-b13d-339b7cc3ced1" xmlns:ns3="20f02052-9985-489d-adfb-dd32e82bca8b" targetNamespace="http://schemas.microsoft.com/office/2006/metadata/properties" ma:root="true" ma:fieldsID="386c17da8175005b4fbbc0634e8b5a20" ns2:_="" ns3:_="">
    <xsd:import namespace="58771952-ae0f-4c04-b13d-339b7cc3ced1"/>
    <xsd:import namespace="20f02052-9985-489d-adfb-dd32e82bca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71952-ae0f-4c04-b13d-339b7cc3c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f02052-9985-489d-adfb-dd32e82bca8b"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92112-5AC9-4A2D-9790-F79E049B1C53}">
  <ds:schemaRefs>
    <ds:schemaRef ds:uri="http://schemas.microsoft.com/sharepoint/v3/contenttype/forms"/>
  </ds:schemaRefs>
</ds:datastoreItem>
</file>

<file path=customXml/itemProps2.xml><?xml version="1.0" encoding="utf-8"?>
<ds:datastoreItem xmlns:ds="http://schemas.openxmlformats.org/officeDocument/2006/customXml" ds:itemID="{149D2755-8B41-44FE-85FA-5C1D7C3E0BCD}">
  <ds:schemaRefs>
    <ds:schemaRef ds:uri="http://schemas.microsoft.com/office/2006/documentManagement/types"/>
    <ds:schemaRef ds:uri="http://schemas.openxmlformats.org/package/2006/metadata/core-properties"/>
    <ds:schemaRef ds:uri="http://purl.org/dc/terms/"/>
    <ds:schemaRef ds:uri="20f02052-9985-489d-adfb-dd32e82bca8b"/>
    <ds:schemaRef ds:uri="http://purl.org/dc/dcmitype/"/>
    <ds:schemaRef ds:uri="http://purl.org/dc/elements/1.1/"/>
    <ds:schemaRef ds:uri="http://schemas.microsoft.com/office/2006/metadata/properties"/>
    <ds:schemaRef ds:uri="http://schemas.microsoft.com/office/infopath/2007/PartnerControls"/>
    <ds:schemaRef ds:uri="58771952-ae0f-4c04-b13d-339b7cc3ced1"/>
    <ds:schemaRef ds:uri="http://www.w3.org/XML/1998/namespace"/>
  </ds:schemaRefs>
</ds:datastoreItem>
</file>

<file path=customXml/itemProps3.xml><?xml version="1.0" encoding="utf-8"?>
<ds:datastoreItem xmlns:ds="http://schemas.openxmlformats.org/officeDocument/2006/customXml" ds:itemID="{3EB5C757-D1E1-4A92-99BB-F219E9892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71952-ae0f-4c04-b13d-339b7cc3ced1"/>
    <ds:schemaRef ds:uri="20f02052-9985-489d-adfb-dd32e82b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til fylkesgeodataplanen for Troms og Finnmark 2022-2025.xlsx</dc:title>
  <dc:subject/>
  <dc:creator>Kartverket Troms og Finnmark</dc:creator>
  <cp:keywords/>
  <dc:description/>
  <cp:lastModifiedBy>June Breistein</cp:lastModifiedBy>
  <cp:revision/>
  <dcterms:created xsi:type="dcterms:W3CDTF">2018-05-09T06:44:37Z</dcterms:created>
  <dcterms:modified xsi:type="dcterms:W3CDTF">2022-10-31T06:18:33Z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0x0101000BBA28C6112AC7439D314E381F6E508C</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